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20" yWindow="2940" windowWidth="21160" windowHeight="11760" activeTab="0"/>
  </bookViews>
  <sheets>
    <sheet name="Air Rifle" sheetId="1" r:id="rId1"/>
    <sheet name="PSK" sheetId="2" r:id="rId2"/>
    <sheet name="Prone" sheetId="3" r:id="rId3"/>
    <sheet name="PS" sheetId="4" r:id="rId4"/>
  </sheets>
  <definedNames>
    <definedName name="_xlnm.Print_Area" localSheetId="0">'Air Rifle'!$A$1:$X$41</definedName>
    <definedName name="_xlnm.Print_Area" localSheetId="2">'Prone'!$A$1:$N$55</definedName>
    <definedName name="_xlnm.Print_Area" localSheetId="3">'PS'!$A$1:$I$57</definedName>
    <definedName name="_xlnm.Print_Area" localSheetId="1">'PSK'!$A$1:$O$29</definedName>
  </definedNames>
  <calcPr fullCalcOnLoad="1"/>
</workbook>
</file>

<file path=xl/sharedStrings.xml><?xml version="1.0" encoding="utf-8"?>
<sst xmlns="http://schemas.openxmlformats.org/spreadsheetml/2006/main" count="335" uniqueCount="95">
  <si>
    <t>Rank</t>
  </si>
  <si>
    <t>Name</t>
  </si>
  <si>
    <t>Card 1</t>
  </si>
  <si>
    <t>Card 2</t>
  </si>
  <si>
    <t>Total</t>
  </si>
  <si>
    <t>Card 4</t>
  </si>
  <si>
    <t>Card 3</t>
  </si>
  <si>
    <t>Card 5</t>
  </si>
  <si>
    <t>Card 6</t>
  </si>
  <si>
    <t>OOM</t>
  </si>
  <si>
    <t>Inter Services Small-bore Short Range</t>
  </si>
  <si>
    <t>Royal Navy</t>
  </si>
  <si>
    <t>Team Total</t>
  </si>
  <si>
    <t>Reserves</t>
  </si>
  <si>
    <t>Royal Air Force</t>
  </si>
  <si>
    <t>G/Total</t>
  </si>
  <si>
    <t>Prone</t>
  </si>
  <si>
    <t>Kneeling</t>
  </si>
  <si>
    <t>Standing</t>
  </si>
  <si>
    <t>Inter Service Small-bore Short Range</t>
  </si>
  <si>
    <t>Individuals</t>
  </si>
  <si>
    <t>PRIZE SCHEME</t>
  </si>
  <si>
    <t>Individual</t>
  </si>
  <si>
    <t>PSK</t>
  </si>
  <si>
    <t>Runner-Up</t>
  </si>
  <si>
    <t>Score</t>
  </si>
  <si>
    <t>Winner</t>
  </si>
  <si>
    <t>Third</t>
  </si>
  <si>
    <t>Team</t>
  </si>
  <si>
    <t>Inter Service Medal</t>
  </si>
  <si>
    <t>Inter Service medal</t>
  </si>
  <si>
    <t xml:space="preserve">Inter Service Medal  </t>
  </si>
  <si>
    <t>Intials</t>
  </si>
  <si>
    <t>Initials</t>
  </si>
  <si>
    <t>8 x Inter Service Medals</t>
  </si>
  <si>
    <t>Sgt</t>
  </si>
  <si>
    <t>Cpl</t>
  </si>
  <si>
    <t>SAC(T)</t>
  </si>
  <si>
    <t>Hammond</t>
  </si>
  <si>
    <t>Booth</t>
  </si>
  <si>
    <t>Langford</t>
  </si>
  <si>
    <t>Army</t>
  </si>
  <si>
    <t>Championship - 2015</t>
  </si>
  <si>
    <t>Flt Lt</t>
  </si>
  <si>
    <t>Elliott</t>
  </si>
  <si>
    <t>Fray</t>
  </si>
  <si>
    <t>FS</t>
  </si>
  <si>
    <t>Downing</t>
  </si>
  <si>
    <t xml:space="preserve">Flt Lt </t>
  </si>
  <si>
    <t>Moxon</t>
  </si>
  <si>
    <t>Halley</t>
  </si>
  <si>
    <t>Glanville</t>
  </si>
  <si>
    <t>SAC (T)</t>
  </si>
  <si>
    <t>4 x Inter service medals</t>
  </si>
  <si>
    <t>Air Rifle</t>
  </si>
  <si>
    <t>Maj</t>
  </si>
  <si>
    <t>Lethbridge</t>
  </si>
  <si>
    <t>WO2</t>
  </si>
  <si>
    <t>Neal</t>
  </si>
  <si>
    <t>Saxton</t>
  </si>
  <si>
    <t>Sowerby</t>
  </si>
  <si>
    <t>PO</t>
  </si>
  <si>
    <t>Brown</t>
  </si>
  <si>
    <t xml:space="preserve">WO2 </t>
  </si>
  <si>
    <t>Armer</t>
  </si>
  <si>
    <t>SSgt</t>
  </si>
  <si>
    <t>Tongue</t>
  </si>
  <si>
    <t>LCpl</t>
  </si>
  <si>
    <t>Hill</t>
  </si>
  <si>
    <t>Lt Cdr</t>
  </si>
  <si>
    <t>Benstead</t>
  </si>
  <si>
    <t>Everest</t>
  </si>
  <si>
    <t>Lt</t>
  </si>
  <si>
    <t>MID</t>
  </si>
  <si>
    <t>Manning</t>
  </si>
  <si>
    <t>Day</t>
  </si>
  <si>
    <t>SLT</t>
  </si>
  <si>
    <t>Morris</t>
  </si>
  <si>
    <t>Surg Lt</t>
  </si>
  <si>
    <t>Hunter</t>
  </si>
  <si>
    <t>Yates</t>
  </si>
  <si>
    <t>Card 7</t>
  </si>
  <si>
    <t>Card 8</t>
  </si>
  <si>
    <t>Card 9</t>
  </si>
  <si>
    <t>Card 10</t>
  </si>
  <si>
    <t>Card 11</t>
  </si>
  <si>
    <t>Card 12</t>
  </si>
  <si>
    <t>PO Brown, Royal Navy</t>
  </si>
  <si>
    <t>SAC (T) Booth, Royal Air Force</t>
  </si>
  <si>
    <t>Winners</t>
  </si>
  <si>
    <t>Third (Mention only)</t>
  </si>
  <si>
    <t>Runners-Up (Mention only)</t>
  </si>
  <si>
    <t>Flt Lt Fray, Royal Air Force</t>
  </si>
  <si>
    <t>Maj Lethbridge, Army</t>
  </si>
  <si>
    <t>Lt Cdr Day, Royal Navy</t>
  </si>
</sst>
</file>

<file path=xl/styles.xml><?xml version="1.0" encoding="utf-8"?>
<styleSheet xmlns="http://schemas.openxmlformats.org/spreadsheetml/2006/main">
  <numFmts count="16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b/>
      <sz val="14"/>
      <name val="Arial"/>
      <family val="0"/>
    </font>
    <font>
      <b/>
      <u val="single"/>
      <sz val="14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1"/>
      <name val="Arial"/>
      <family val="2"/>
    </font>
    <font>
      <sz val="12"/>
      <color indexed="10"/>
      <name val="Arial"/>
      <family val="0"/>
    </font>
    <font>
      <b/>
      <sz val="16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tabSelected="1" zoomScale="80" zoomScaleNormal="80" zoomScaleSheetLayoutView="80" workbookViewId="0" topLeftCell="A2">
      <selection activeCell="C2" sqref="C2"/>
    </sheetView>
  </sheetViews>
  <sheetFormatPr defaultColWidth="8.8515625" defaultRowHeight="12.75"/>
  <cols>
    <col min="1" max="1" width="11.8515625" style="0" customWidth="1"/>
    <col min="2" max="2" width="8.8515625" style="0" customWidth="1"/>
    <col min="3" max="3" width="39.00390625" style="0" customWidth="1"/>
    <col min="4" max="5" width="10.7109375" style="0" bestFit="1" customWidth="1"/>
    <col min="6" max="6" width="8.421875" style="0" bestFit="1" customWidth="1"/>
    <col min="7" max="8" width="10.7109375" style="0" bestFit="1" customWidth="1"/>
    <col min="9" max="9" width="8.421875" style="0" bestFit="1" customWidth="1"/>
    <col min="10" max="11" width="10.7109375" style="0" bestFit="1" customWidth="1"/>
    <col min="12" max="12" width="8.421875" style="0" bestFit="1" customWidth="1"/>
    <col min="13" max="14" width="11.140625" style="0" bestFit="1" customWidth="1"/>
    <col min="15" max="15" width="8.8515625" style="0" bestFit="1" customWidth="1"/>
    <col min="16" max="16" width="11.140625" style="0" bestFit="1" customWidth="1"/>
    <col min="17" max="17" width="12.8515625" style="0" bestFit="1" customWidth="1"/>
    <col min="18" max="18" width="8.8515625" style="0" bestFit="1" customWidth="1"/>
    <col min="19" max="20" width="12.421875" style="0" bestFit="1" customWidth="1"/>
    <col min="21" max="21" width="8.421875" style="0" bestFit="1" customWidth="1"/>
    <col min="22" max="22" width="11.421875" style="0" bestFit="1" customWidth="1"/>
    <col min="23" max="23" width="8.8515625" style="0" customWidth="1"/>
    <col min="24" max="24" width="9.140625" style="21" customWidth="1"/>
  </cols>
  <sheetData>
    <row r="1" spans="1:23" ht="18">
      <c r="A1" s="14"/>
      <c r="B1" s="14"/>
      <c r="C1" s="14"/>
      <c r="D1" s="45" t="s">
        <v>19</v>
      </c>
      <c r="E1" s="45"/>
      <c r="F1" s="45"/>
      <c r="G1" s="45"/>
      <c r="H1" s="45"/>
      <c r="I1" s="45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 ht="18">
      <c r="A2" s="14"/>
      <c r="B2" s="14"/>
      <c r="C2" s="14"/>
      <c r="D2" s="45" t="s">
        <v>42</v>
      </c>
      <c r="E2" s="45"/>
      <c r="F2" s="45"/>
      <c r="G2" s="45"/>
      <c r="H2" s="45"/>
      <c r="I2" s="45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31" ht="18">
      <c r="A3" s="14"/>
      <c r="B3" s="14"/>
      <c r="C3" s="16" t="s">
        <v>41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AE3" s="28"/>
    </row>
    <row r="4" spans="1:31" ht="18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AE4" s="28"/>
    </row>
    <row r="5" spans="1:23" ht="18">
      <c r="A5" s="17"/>
      <c r="B5" s="17"/>
      <c r="C5" s="17"/>
      <c r="D5" s="42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4"/>
    </row>
    <row r="6" spans="1:24" s="2" customFormat="1" ht="18">
      <c r="A6" s="18" t="s">
        <v>0</v>
      </c>
      <c r="B6" s="18" t="s">
        <v>33</v>
      </c>
      <c r="C6" s="18" t="s">
        <v>1</v>
      </c>
      <c r="D6" s="18" t="s">
        <v>2</v>
      </c>
      <c r="E6" s="18" t="s">
        <v>3</v>
      </c>
      <c r="F6" s="18" t="s">
        <v>4</v>
      </c>
      <c r="G6" s="18" t="s">
        <v>6</v>
      </c>
      <c r="H6" s="18" t="s">
        <v>5</v>
      </c>
      <c r="I6" s="18" t="s">
        <v>4</v>
      </c>
      <c r="J6" s="18" t="s">
        <v>7</v>
      </c>
      <c r="K6" s="18" t="s">
        <v>8</v>
      </c>
      <c r="L6" s="18" t="s">
        <v>4</v>
      </c>
      <c r="M6" s="18" t="s">
        <v>81</v>
      </c>
      <c r="N6" s="18" t="s">
        <v>82</v>
      </c>
      <c r="O6" s="18" t="s">
        <v>4</v>
      </c>
      <c r="P6" s="18" t="s">
        <v>83</v>
      </c>
      <c r="Q6" s="18" t="s">
        <v>84</v>
      </c>
      <c r="R6" s="18" t="s">
        <v>4</v>
      </c>
      <c r="S6" s="18" t="s">
        <v>85</v>
      </c>
      <c r="T6" s="18" t="s">
        <v>86</v>
      </c>
      <c r="U6" s="18" t="s">
        <v>4</v>
      </c>
      <c r="V6" s="18" t="s">
        <v>15</v>
      </c>
      <c r="W6" s="18" t="s">
        <v>9</v>
      </c>
      <c r="X6" s="21"/>
    </row>
    <row r="7" spans="1:23" ht="18">
      <c r="A7" s="11" t="s">
        <v>55</v>
      </c>
      <c r="B7" s="11"/>
      <c r="C7" s="10" t="s">
        <v>56</v>
      </c>
      <c r="D7" s="19">
        <v>45</v>
      </c>
      <c r="E7" s="19">
        <v>43</v>
      </c>
      <c r="F7" s="19">
        <f>D7+E7</f>
        <v>88</v>
      </c>
      <c r="G7" s="19">
        <v>47</v>
      </c>
      <c r="H7" s="19">
        <v>46</v>
      </c>
      <c r="I7" s="19">
        <f>G7+H7</f>
        <v>93</v>
      </c>
      <c r="J7" s="19">
        <v>43</v>
      </c>
      <c r="K7" s="19">
        <v>47</v>
      </c>
      <c r="L7" s="19">
        <f>J7+K7</f>
        <v>90</v>
      </c>
      <c r="M7" s="38">
        <v>45</v>
      </c>
      <c r="N7" s="38">
        <v>45</v>
      </c>
      <c r="O7" s="38">
        <f>M7+N7</f>
        <v>90</v>
      </c>
      <c r="P7" s="38">
        <v>44</v>
      </c>
      <c r="Q7" s="38">
        <v>46</v>
      </c>
      <c r="R7" s="38">
        <f>P7+Q7</f>
        <v>90</v>
      </c>
      <c r="S7" s="38">
        <v>48</v>
      </c>
      <c r="T7" s="38">
        <v>48</v>
      </c>
      <c r="U7" s="19">
        <f>S7+T7</f>
        <v>96</v>
      </c>
      <c r="V7" s="19">
        <f>F7+I7+L7+O7+R7+U7</f>
        <v>547</v>
      </c>
      <c r="W7" s="19">
        <f>RANK(V7,V$7:V$34)</f>
        <v>3</v>
      </c>
    </row>
    <row r="8" spans="1:23" ht="18">
      <c r="A8" s="11" t="s">
        <v>57</v>
      </c>
      <c r="B8" s="11"/>
      <c r="C8" s="10" t="s">
        <v>58</v>
      </c>
      <c r="D8" s="19">
        <v>35</v>
      </c>
      <c r="E8" s="19">
        <v>35</v>
      </c>
      <c r="F8" s="19">
        <f>D8+E8</f>
        <v>70</v>
      </c>
      <c r="G8" s="19">
        <v>26</v>
      </c>
      <c r="H8" s="19">
        <v>30</v>
      </c>
      <c r="I8" s="19">
        <f>G8+H8</f>
        <v>56</v>
      </c>
      <c r="J8" s="38">
        <v>27</v>
      </c>
      <c r="K8" s="19">
        <v>29</v>
      </c>
      <c r="L8" s="19">
        <f>J8+K8</f>
        <v>56</v>
      </c>
      <c r="M8" s="38">
        <v>23</v>
      </c>
      <c r="N8" s="38">
        <v>33</v>
      </c>
      <c r="O8" s="38">
        <f>M8+N8</f>
        <v>56</v>
      </c>
      <c r="P8" s="38">
        <v>27</v>
      </c>
      <c r="Q8" s="38">
        <v>39</v>
      </c>
      <c r="R8" s="38">
        <f>P8+Q8</f>
        <v>66</v>
      </c>
      <c r="S8" s="38">
        <v>30</v>
      </c>
      <c r="T8" s="38">
        <v>24</v>
      </c>
      <c r="U8" s="19">
        <f>S8+T8</f>
        <v>54</v>
      </c>
      <c r="V8" s="19">
        <f>F8+I8+L8+O8+R8+U8</f>
        <v>358</v>
      </c>
      <c r="W8" s="19">
        <f aca="true" t="shared" si="0" ref="W8:W14">RANK(V8,V$7:V$34)</f>
        <v>8</v>
      </c>
    </row>
    <row r="9" spans="1:24" ht="18">
      <c r="A9" s="11" t="s">
        <v>57</v>
      </c>
      <c r="B9" s="11"/>
      <c r="C9" s="10" t="s">
        <v>59</v>
      </c>
      <c r="D9" s="19">
        <v>44</v>
      </c>
      <c r="E9" s="19">
        <v>39</v>
      </c>
      <c r="F9" s="19">
        <f>D9+E9</f>
        <v>83</v>
      </c>
      <c r="G9" s="19">
        <v>41</v>
      </c>
      <c r="H9" s="19">
        <v>42</v>
      </c>
      <c r="I9" s="19">
        <f>G9+H9</f>
        <v>83</v>
      </c>
      <c r="J9" s="19">
        <v>39</v>
      </c>
      <c r="K9" s="19">
        <v>31</v>
      </c>
      <c r="L9" s="19">
        <f>J9+K9</f>
        <v>70</v>
      </c>
      <c r="M9" s="19">
        <v>45</v>
      </c>
      <c r="N9" s="19">
        <v>41</v>
      </c>
      <c r="O9" s="19">
        <f>M9+N9</f>
        <v>86</v>
      </c>
      <c r="P9" s="19">
        <v>43</v>
      </c>
      <c r="Q9" s="19">
        <v>43</v>
      </c>
      <c r="R9" s="19">
        <f>P9+Q9</f>
        <v>86</v>
      </c>
      <c r="S9" s="19">
        <v>43</v>
      </c>
      <c r="T9" s="19">
        <v>43</v>
      </c>
      <c r="U9" s="19">
        <f>S9+T9</f>
        <v>86</v>
      </c>
      <c r="V9" s="19">
        <f>F9+I9+L9+O9+R9+U9</f>
        <v>494</v>
      </c>
      <c r="W9" s="19">
        <f t="shared" si="0"/>
        <v>6</v>
      </c>
      <c r="X9" s="21" t="s">
        <v>28</v>
      </c>
    </row>
    <row r="10" spans="1:24" ht="18.75" thickBot="1">
      <c r="A10" s="11" t="s">
        <v>57</v>
      </c>
      <c r="B10" s="11"/>
      <c r="C10" s="10" t="s">
        <v>60</v>
      </c>
      <c r="D10" s="19">
        <v>45</v>
      </c>
      <c r="E10" s="19">
        <v>44</v>
      </c>
      <c r="F10" s="19">
        <f>D10+E10</f>
        <v>89</v>
      </c>
      <c r="G10" s="19">
        <v>43</v>
      </c>
      <c r="H10" s="19">
        <v>45</v>
      </c>
      <c r="I10" s="19">
        <f>G10+H10</f>
        <v>88</v>
      </c>
      <c r="J10" s="19">
        <v>44</v>
      </c>
      <c r="K10" s="19">
        <v>43</v>
      </c>
      <c r="L10" s="19">
        <f>J10+K10</f>
        <v>87</v>
      </c>
      <c r="M10" s="19">
        <v>48</v>
      </c>
      <c r="N10" s="19">
        <v>44</v>
      </c>
      <c r="O10" s="19">
        <f>M10+N10</f>
        <v>92</v>
      </c>
      <c r="P10" s="19">
        <v>44</v>
      </c>
      <c r="Q10" s="19">
        <v>46</v>
      </c>
      <c r="R10" s="19">
        <f>P10+Q10</f>
        <v>90</v>
      </c>
      <c r="S10" s="19">
        <v>48</v>
      </c>
      <c r="T10" s="19">
        <v>48</v>
      </c>
      <c r="U10" s="19">
        <f>S10+T10</f>
        <v>96</v>
      </c>
      <c r="V10" s="19">
        <f>F10+I10+L10+O10+R10+U10</f>
        <v>542</v>
      </c>
      <c r="W10" s="19">
        <f t="shared" si="0"/>
        <v>4</v>
      </c>
      <c r="X10" s="21" t="s">
        <v>4</v>
      </c>
    </row>
    <row r="11" spans="1:23" ht="18.75" hidden="1" thickBot="1">
      <c r="A11" s="17"/>
      <c r="B11" s="17"/>
      <c r="C11" s="17"/>
      <c r="D11" s="40"/>
      <c r="E11" s="41"/>
      <c r="F11" s="19"/>
      <c r="G11" s="40"/>
      <c r="H11" s="41"/>
      <c r="I11" s="19"/>
      <c r="J11" s="40"/>
      <c r="K11" s="41"/>
      <c r="L11" s="19"/>
      <c r="M11" s="40"/>
      <c r="N11" s="41"/>
      <c r="O11" s="19"/>
      <c r="P11" s="40"/>
      <c r="Q11" s="41"/>
      <c r="R11" s="19"/>
      <c r="S11" s="40"/>
      <c r="T11" s="41"/>
      <c r="U11" s="19"/>
      <c r="V11" s="19"/>
      <c r="W11" s="19">
        <f t="shared" si="0"/>
        <v>11</v>
      </c>
    </row>
    <row r="12" spans="1:24" ht="18.75" thickBot="1">
      <c r="A12" s="17"/>
      <c r="B12" s="17"/>
      <c r="C12" s="18" t="s">
        <v>13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>
        <f t="shared" si="0"/>
        <v>11</v>
      </c>
      <c r="X12" s="25">
        <f>SUM(V7:V10)</f>
        <v>1941</v>
      </c>
    </row>
    <row r="13" spans="1:23" ht="18">
      <c r="A13" s="11"/>
      <c r="B13" s="11"/>
      <c r="C13" s="10"/>
      <c r="D13" s="19"/>
      <c r="E13" s="19"/>
      <c r="F13" s="19">
        <f>D13+E13</f>
        <v>0</v>
      </c>
      <c r="G13" s="36"/>
      <c r="H13" s="19"/>
      <c r="I13" s="19">
        <f>G13+H13</f>
        <v>0</v>
      </c>
      <c r="J13" s="19"/>
      <c r="K13" s="19"/>
      <c r="L13" s="19">
        <f>J13+K13</f>
        <v>0</v>
      </c>
      <c r="M13" s="19"/>
      <c r="N13" s="19"/>
      <c r="O13" s="19">
        <f>M13+N13</f>
        <v>0</v>
      </c>
      <c r="P13" s="19"/>
      <c r="Q13" s="19"/>
      <c r="R13" s="19">
        <f>P13+Q13</f>
        <v>0</v>
      </c>
      <c r="S13" s="19"/>
      <c r="T13" s="19"/>
      <c r="U13" s="19">
        <f>S13+T13</f>
        <v>0</v>
      </c>
      <c r="V13" s="19">
        <f>F13+I13+L13</f>
        <v>0</v>
      </c>
      <c r="W13" s="19">
        <f t="shared" si="0"/>
        <v>11</v>
      </c>
    </row>
    <row r="14" spans="1:23" ht="18">
      <c r="A14" s="17"/>
      <c r="B14" s="17"/>
      <c r="C14" s="17"/>
      <c r="D14" s="19"/>
      <c r="E14" s="19"/>
      <c r="F14" s="19">
        <f>D14+E14</f>
        <v>0</v>
      </c>
      <c r="G14" s="19">
        <v>0</v>
      </c>
      <c r="H14" s="19"/>
      <c r="I14" s="19">
        <f>G14+H14</f>
        <v>0</v>
      </c>
      <c r="J14" s="19"/>
      <c r="K14" s="19"/>
      <c r="L14" s="19">
        <f>J14+K14</f>
        <v>0</v>
      </c>
      <c r="M14" s="19"/>
      <c r="N14" s="19"/>
      <c r="O14" s="19">
        <f>M14+N14</f>
        <v>0</v>
      </c>
      <c r="P14" s="19"/>
      <c r="Q14" s="19"/>
      <c r="R14" s="19">
        <f>P14+Q14</f>
        <v>0</v>
      </c>
      <c r="S14" s="19"/>
      <c r="T14" s="19"/>
      <c r="U14" s="19">
        <f>S14+T14</f>
        <v>0</v>
      </c>
      <c r="V14" s="19">
        <f>F14+I14+L14</f>
        <v>0</v>
      </c>
      <c r="W14" s="19">
        <f t="shared" si="0"/>
        <v>11</v>
      </c>
    </row>
    <row r="15" spans="1:23" ht="18">
      <c r="A15" s="14"/>
      <c r="B15" s="14"/>
      <c r="C15" s="14"/>
      <c r="D15" s="14"/>
      <c r="E15" s="14"/>
      <c r="F15" s="14"/>
      <c r="G15" s="37"/>
      <c r="H15" s="14"/>
      <c r="I15" s="14"/>
      <c r="J15" s="37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9"/>
    </row>
    <row r="16" spans="1:23" ht="18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9"/>
    </row>
    <row r="17" spans="1:23" ht="18">
      <c r="A17" s="14"/>
      <c r="B17" s="14"/>
      <c r="C17" s="16" t="s">
        <v>14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9"/>
    </row>
    <row r="18" spans="1:23" ht="18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9"/>
    </row>
    <row r="19" spans="1:23" ht="18">
      <c r="A19" s="17"/>
      <c r="B19" s="17"/>
      <c r="C19" s="17"/>
      <c r="D19" s="42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4"/>
    </row>
    <row r="20" spans="1:23" ht="18">
      <c r="A20" s="18" t="s">
        <v>0</v>
      </c>
      <c r="B20" s="18" t="s">
        <v>33</v>
      </c>
      <c r="C20" s="18" t="s">
        <v>1</v>
      </c>
      <c r="D20" s="18" t="s">
        <v>2</v>
      </c>
      <c r="E20" s="18" t="s">
        <v>3</v>
      </c>
      <c r="F20" s="18" t="s">
        <v>4</v>
      </c>
      <c r="G20" s="18" t="s">
        <v>6</v>
      </c>
      <c r="H20" s="18" t="s">
        <v>5</v>
      </c>
      <c r="I20" s="18" t="s">
        <v>4</v>
      </c>
      <c r="J20" s="18" t="s">
        <v>7</v>
      </c>
      <c r="K20" s="18" t="s">
        <v>8</v>
      </c>
      <c r="L20" s="18" t="s">
        <v>4</v>
      </c>
      <c r="M20" s="18" t="s">
        <v>81</v>
      </c>
      <c r="N20" s="18" t="s">
        <v>82</v>
      </c>
      <c r="O20" s="18" t="s">
        <v>4</v>
      </c>
      <c r="P20" s="18" t="s">
        <v>83</v>
      </c>
      <c r="Q20" s="18" t="s">
        <v>84</v>
      </c>
      <c r="R20" s="18" t="s">
        <v>4</v>
      </c>
      <c r="S20" s="18" t="s">
        <v>85</v>
      </c>
      <c r="T20" s="18" t="s">
        <v>86</v>
      </c>
      <c r="U20" s="18" t="s">
        <v>4</v>
      </c>
      <c r="V20" s="18" t="s">
        <v>15</v>
      </c>
      <c r="W20" s="18" t="s">
        <v>9</v>
      </c>
    </row>
    <row r="21" spans="1:23" ht="18">
      <c r="A21" s="11" t="s">
        <v>52</v>
      </c>
      <c r="B21" s="11"/>
      <c r="C21" s="10" t="s">
        <v>38</v>
      </c>
      <c r="D21" s="19">
        <v>45</v>
      </c>
      <c r="E21" s="19">
        <v>41</v>
      </c>
      <c r="F21" s="19">
        <f>D21+E21</f>
        <v>86</v>
      </c>
      <c r="G21" s="19">
        <v>44</v>
      </c>
      <c r="H21" s="19">
        <v>45</v>
      </c>
      <c r="I21" s="19">
        <f>G21+H21</f>
        <v>89</v>
      </c>
      <c r="J21" s="19">
        <v>45</v>
      </c>
      <c r="K21" s="19">
        <v>48</v>
      </c>
      <c r="L21" s="19">
        <f>J21+K21</f>
        <v>93</v>
      </c>
      <c r="M21" s="19">
        <v>47</v>
      </c>
      <c r="N21" s="19">
        <v>47</v>
      </c>
      <c r="O21" s="19">
        <f>M21+N21</f>
        <v>94</v>
      </c>
      <c r="P21" s="19">
        <v>41</v>
      </c>
      <c r="Q21" s="19">
        <v>43</v>
      </c>
      <c r="R21" s="19">
        <f>P21+Q21</f>
        <v>84</v>
      </c>
      <c r="S21" s="19">
        <v>46</v>
      </c>
      <c r="T21" s="19">
        <v>45</v>
      </c>
      <c r="U21" s="19">
        <f>S21+T21</f>
        <v>91</v>
      </c>
      <c r="V21" s="19">
        <f>F21+I21+L21+O21+R21+U21</f>
        <v>537</v>
      </c>
      <c r="W21" s="19">
        <f>RANK(V21,V$7:V$34)</f>
        <v>5</v>
      </c>
    </row>
    <row r="22" spans="1:23" ht="18">
      <c r="A22" s="11" t="s">
        <v>43</v>
      </c>
      <c r="B22" s="11"/>
      <c r="C22" s="10" t="s">
        <v>44</v>
      </c>
      <c r="D22" s="19">
        <v>37</v>
      </c>
      <c r="E22" s="19">
        <v>21</v>
      </c>
      <c r="F22" s="19">
        <f>D22+E22</f>
        <v>58</v>
      </c>
      <c r="G22" s="19">
        <v>21</v>
      </c>
      <c r="H22" s="19">
        <v>20</v>
      </c>
      <c r="I22" s="19">
        <f>G22+H22</f>
        <v>41</v>
      </c>
      <c r="J22" s="38">
        <v>26</v>
      </c>
      <c r="K22" s="38">
        <v>24</v>
      </c>
      <c r="L22" s="38">
        <f>J22+K22</f>
        <v>50</v>
      </c>
      <c r="M22" s="38">
        <v>20</v>
      </c>
      <c r="N22" s="38">
        <v>31</v>
      </c>
      <c r="O22" s="38">
        <f>M22+N22</f>
        <v>51</v>
      </c>
      <c r="P22" s="38">
        <v>35</v>
      </c>
      <c r="Q22" s="38">
        <v>35</v>
      </c>
      <c r="R22" s="38">
        <f>P22+Q22</f>
        <v>70</v>
      </c>
      <c r="S22" s="38">
        <v>40</v>
      </c>
      <c r="T22" s="38">
        <v>42</v>
      </c>
      <c r="U22" s="38">
        <f>S22+T22</f>
        <v>82</v>
      </c>
      <c r="V22" s="19">
        <f>F22+I22+L22+O22+R22+U22</f>
        <v>352</v>
      </c>
      <c r="W22" s="19">
        <f aca="true" t="shared" si="1" ref="W22:W28">RANK(V22,V$7:V$34)</f>
        <v>9</v>
      </c>
    </row>
    <row r="23" spans="1:24" ht="18">
      <c r="A23" s="11" t="s">
        <v>43</v>
      </c>
      <c r="B23" s="11"/>
      <c r="C23" s="10" t="s">
        <v>45</v>
      </c>
      <c r="D23" s="19">
        <v>32</v>
      </c>
      <c r="E23" s="19">
        <v>45</v>
      </c>
      <c r="F23" s="19">
        <f>D23+E23</f>
        <v>77</v>
      </c>
      <c r="G23" s="19">
        <v>37</v>
      </c>
      <c r="H23" s="19">
        <v>35</v>
      </c>
      <c r="I23" s="19">
        <f>G23+H23</f>
        <v>72</v>
      </c>
      <c r="J23" s="19">
        <v>45</v>
      </c>
      <c r="K23" s="19">
        <v>43</v>
      </c>
      <c r="L23" s="19">
        <f>J23+K23</f>
        <v>88</v>
      </c>
      <c r="M23" s="19">
        <v>44</v>
      </c>
      <c r="N23" s="19">
        <v>43</v>
      </c>
      <c r="O23" s="19">
        <f>M23+N23</f>
        <v>87</v>
      </c>
      <c r="P23" s="19">
        <v>40</v>
      </c>
      <c r="Q23" s="19">
        <v>46</v>
      </c>
      <c r="R23" s="19">
        <f>P23+Q23</f>
        <v>86</v>
      </c>
      <c r="S23" s="19">
        <v>42</v>
      </c>
      <c r="T23" s="19">
        <v>41</v>
      </c>
      <c r="U23" s="19">
        <f>S23+T23</f>
        <v>83</v>
      </c>
      <c r="V23" s="19">
        <f>F23+I23+L23+O23+R23+U23</f>
        <v>493</v>
      </c>
      <c r="W23" s="19">
        <f t="shared" si="1"/>
        <v>7</v>
      </c>
      <c r="X23" s="21" t="s">
        <v>28</v>
      </c>
    </row>
    <row r="24" spans="1:24" ht="18.75" thickBot="1">
      <c r="A24" s="11" t="s">
        <v>52</v>
      </c>
      <c r="B24" s="11"/>
      <c r="C24" s="10" t="s">
        <v>39</v>
      </c>
      <c r="D24" s="19">
        <v>46</v>
      </c>
      <c r="E24" s="19">
        <v>48</v>
      </c>
      <c r="F24" s="19">
        <f>D24+E24</f>
        <v>94</v>
      </c>
      <c r="G24" s="19">
        <v>47</v>
      </c>
      <c r="H24" s="19">
        <v>47</v>
      </c>
      <c r="I24" s="19">
        <f>G24+H24</f>
        <v>94</v>
      </c>
      <c r="J24" s="19">
        <v>45</v>
      </c>
      <c r="K24" s="19">
        <v>48</v>
      </c>
      <c r="L24" s="19">
        <f>J24+K24</f>
        <v>93</v>
      </c>
      <c r="M24" s="19">
        <v>44</v>
      </c>
      <c r="N24" s="19">
        <v>47</v>
      </c>
      <c r="O24" s="19">
        <f>M24+N24</f>
        <v>91</v>
      </c>
      <c r="P24" s="19">
        <v>46</v>
      </c>
      <c r="Q24" s="19">
        <v>47</v>
      </c>
      <c r="R24" s="19">
        <f>P24+Q24</f>
        <v>93</v>
      </c>
      <c r="S24" s="19">
        <v>47</v>
      </c>
      <c r="T24" s="19">
        <v>46</v>
      </c>
      <c r="U24" s="19">
        <f>S24+T24</f>
        <v>93</v>
      </c>
      <c r="V24" s="19">
        <f>F24+I24+L24+O24+R24+U24</f>
        <v>558</v>
      </c>
      <c r="W24" s="19">
        <f t="shared" si="1"/>
        <v>1</v>
      </c>
      <c r="X24" s="21" t="s">
        <v>4</v>
      </c>
    </row>
    <row r="25" spans="1:23" ht="21" customHeight="1" hidden="1" thickBot="1">
      <c r="A25" s="17"/>
      <c r="B25" s="17"/>
      <c r="C25" s="17"/>
      <c r="D25" s="40"/>
      <c r="E25" s="41"/>
      <c r="F25" s="19"/>
      <c r="G25" s="40"/>
      <c r="H25" s="41"/>
      <c r="I25" s="19"/>
      <c r="J25" s="40"/>
      <c r="K25" s="41"/>
      <c r="L25" s="19"/>
      <c r="M25" s="40"/>
      <c r="N25" s="41"/>
      <c r="O25" s="19"/>
      <c r="P25" s="40"/>
      <c r="Q25" s="41"/>
      <c r="R25" s="19"/>
      <c r="S25" s="40"/>
      <c r="T25" s="41"/>
      <c r="U25" s="19"/>
      <c r="V25" s="19">
        <f>F25+I25+L25+O25+R25+U25</f>
        <v>0</v>
      </c>
      <c r="W25" s="19">
        <f t="shared" si="1"/>
        <v>11</v>
      </c>
    </row>
    <row r="26" spans="1:24" ht="18.75" thickBot="1">
      <c r="A26" s="14"/>
      <c r="B26" s="14"/>
      <c r="C26" s="15" t="s">
        <v>13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f t="shared" si="1"/>
        <v>11</v>
      </c>
      <c r="X26" s="25">
        <f>SUM(V21:V24)</f>
        <v>1940</v>
      </c>
    </row>
    <row r="27" spans="1:23" ht="18">
      <c r="A27" s="17"/>
      <c r="B27" s="17"/>
      <c r="C27" s="17"/>
      <c r="D27" s="19"/>
      <c r="E27" s="19"/>
      <c r="F27" s="19">
        <f>D27+E27</f>
        <v>0</v>
      </c>
      <c r="G27" s="36"/>
      <c r="H27" s="19"/>
      <c r="I27" s="19">
        <f>G27+H27</f>
        <v>0</v>
      </c>
      <c r="J27" s="19"/>
      <c r="K27" s="19"/>
      <c r="L27" s="19">
        <f>J27+K27</f>
        <v>0</v>
      </c>
      <c r="M27" s="19"/>
      <c r="N27" s="19"/>
      <c r="O27" s="19">
        <f>M27+N27</f>
        <v>0</v>
      </c>
      <c r="P27" s="19"/>
      <c r="Q27" s="19"/>
      <c r="R27" s="19">
        <f>P27+Q27</f>
        <v>0</v>
      </c>
      <c r="S27" s="19"/>
      <c r="T27" s="19"/>
      <c r="U27" s="19">
        <f>S27+T27</f>
        <v>0</v>
      </c>
      <c r="V27" s="19">
        <f>F27+I27+L27</f>
        <v>0</v>
      </c>
      <c r="W27" s="19">
        <f t="shared" si="1"/>
        <v>11</v>
      </c>
    </row>
    <row r="28" spans="1:23" ht="18">
      <c r="A28" s="17" t="s">
        <v>46</v>
      </c>
      <c r="B28" s="17"/>
      <c r="C28" s="17" t="s">
        <v>47</v>
      </c>
      <c r="D28" s="19">
        <v>30</v>
      </c>
      <c r="E28" s="19">
        <v>28</v>
      </c>
      <c r="F28" s="19">
        <f>D28+E28</f>
        <v>58</v>
      </c>
      <c r="G28" s="19">
        <v>25</v>
      </c>
      <c r="H28" s="19">
        <v>30</v>
      </c>
      <c r="I28" s="19">
        <f>G28+H28</f>
        <v>55</v>
      </c>
      <c r="J28" s="19">
        <v>24</v>
      </c>
      <c r="K28" s="19">
        <v>33</v>
      </c>
      <c r="L28" s="19">
        <f>J28+K28</f>
        <v>57</v>
      </c>
      <c r="M28" s="19">
        <v>29</v>
      </c>
      <c r="N28" s="19">
        <v>29</v>
      </c>
      <c r="O28" s="19">
        <f>M28+N28</f>
        <v>58</v>
      </c>
      <c r="P28" s="19">
        <v>23</v>
      </c>
      <c r="Q28" s="19">
        <v>23</v>
      </c>
      <c r="R28" s="19">
        <f>P28+Q28</f>
        <v>46</v>
      </c>
      <c r="S28" s="19">
        <v>26</v>
      </c>
      <c r="T28" s="19">
        <v>34</v>
      </c>
      <c r="U28" s="19">
        <f>S28+T28</f>
        <v>60</v>
      </c>
      <c r="V28" s="19">
        <f>F28+I28+L28</f>
        <v>170</v>
      </c>
      <c r="W28" s="19">
        <f t="shared" si="1"/>
        <v>10</v>
      </c>
    </row>
    <row r="29" spans="1:23" ht="18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</row>
    <row r="30" spans="1:23" ht="18">
      <c r="A30" s="14"/>
      <c r="B30" s="14"/>
      <c r="C30" s="16" t="s">
        <v>11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9"/>
    </row>
    <row r="31" spans="1:23" ht="18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9"/>
    </row>
    <row r="32" spans="1:23" ht="18">
      <c r="A32" s="17"/>
      <c r="B32" s="17"/>
      <c r="C32" s="17"/>
      <c r="D32" s="42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4"/>
    </row>
    <row r="33" spans="1:23" ht="18">
      <c r="A33" s="18" t="s">
        <v>0</v>
      </c>
      <c r="B33" s="18" t="s">
        <v>33</v>
      </c>
      <c r="C33" s="18" t="s">
        <v>1</v>
      </c>
      <c r="D33" s="18" t="s">
        <v>2</v>
      </c>
      <c r="E33" s="18" t="s">
        <v>3</v>
      </c>
      <c r="F33" s="18" t="s">
        <v>4</v>
      </c>
      <c r="G33" s="18" t="s">
        <v>6</v>
      </c>
      <c r="H33" s="18" t="s">
        <v>5</v>
      </c>
      <c r="I33" s="18" t="s">
        <v>4</v>
      </c>
      <c r="J33" s="18" t="s">
        <v>7</v>
      </c>
      <c r="K33" s="18" t="s">
        <v>8</v>
      </c>
      <c r="L33" s="18" t="s">
        <v>4</v>
      </c>
      <c r="M33" s="18" t="s">
        <v>81</v>
      </c>
      <c r="N33" s="18" t="s">
        <v>82</v>
      </c>
      <c r="O33" s="18" t="s">
        <v>4</v>
      </c>
      <c r="P33" s="18" t="s">
        <v>83</v>
      </c>
      <c r="Q33" s="18" t="s">
        <v>84</v>
      </c>
      <c r="R33" s="18" t="s">
        <v>4</v>
      </c>
      <c r="S33" s="18" t="s">
        <v>85</v>
      </c>
      <c r="T33" s="18" t="s">
        <v>86</v>
      </c>
      <c r="U33" s="18" t="s">
        <v>4</v>
      </c>
      <c r="V33" s="18" t="s">
        <v>15</v>
      </c>
      <c r="W33" s="18" t="s">
        <v>9</v>
      </c>
    </row>
    <row r="34" spans="1:23" ht="18">
      <c r="A34" s="11" t="s">
        <v>61</v>
      </c>
      <c r="B34" s="11"/>
      <c r="C34" s="10" t="s">
        <v>62</v>
      </c>
      <c r="D34" s="19">
        <v>45</v>
      </c>
      <c r="E34" s="19">
        <v>48</v>
      </c>
      <c r="F34" s="19">
        <f>D34+E34</f>
        <v>93</v>
      </c>
      <c r="G34" s="19">
        <v>45</v>
      </c>
      <c r="H34" s="19">
        <v>43</v>
      </c>
      <c r="I34" s="19">
        <f>G34+H34</f>
        <v>88</v>
      </c>
      <c r="J34" s="19">
        <v>48</v>
      </c>
      <c r="K34" s="19">
        <v>49</v>
      </c>
      <c r="L34" s="19">
        <f>J34+K34</f>
        <v>97</v>
      </c>
      <c r="M34" s="19">
        <v>45</v>
      </c>
      <c r="N34" s="19">
        <v>46</v>
      </c>
      <c r="O34" s="19">
        <f>M34+N34</f>
        <v>91</v>
      </c>
      <c r="P34" s="19">
        <v>44</v>
      </c>
      <c r="Q34" s="19">
        <v>46</v>
      </c>
      <c r="R34" s="19">
        <f>P34+Q34</f>
        <v>90</v>
      </c>
      <c r="S34" s="19">
        <v>44</v>
      </c>
      <c r="T34" s="19">
        <v>48</v>
      </c>
      <c r="U34" s="19">
        <f>S34+T34</f>
        <v>92</v>
      </c>
      <c r="V34" s="19">
        <f>F34+I34+L34+O34+R34+U34</f>
        <v>551</v>
      </c>
      <c r="W34" s="19">
        <f>RANK(V34,V$7:V$34)</f>
        <v>2</v>
      </c>
    </row>
    <row r="35" spans="1:23" ht="18">
      <c r="A35" s="11"/>
      <c r="B35" s="11"/>
      <c r="C35" s="10"/>
      <c r="D35" s="19"/>
      <c r="E35" s="19"/>
      <c r="F35" s="19">
        <f>D35+E35</f>
        <v>0</v>
      </c>
      <c r="G35" s="19"/>
      <c r="H35" s="19"/>
      <c r="I35" s="19">
        <f>G35+H35</f>
        <v>0</v>
      </c>
      <c r="J35" s="36"/>
      <c r="K35" s="19"/>
      <c r="L35" s="19">
        <f>J35+K35</f>
        <v>0</v>
      </c>
      <c r="M35" s="36"/>
      <c r="N35" s="19"/>
      <c r="O35" s="19">
        <f>M35+N35</f>
        <v>0</v>
      </c>
      <c r="P35" s="36"/>
      <c r="Q35" s="19"/>
      <c r="R35" s="19">
        <f>P35+Q35</f>
        <v>0</v>
      </c>
      <c r="S35" s="36"/>
      <c r="T35" s="19"/>
      <c r="U35" s="19">
        <f>S35+T35</f>
        <v>0</v>
      </c>
      <c r="V35" s="19">
        <f>F35+I35+L35</f>
        <v>0</v>
      </c>
      <c r="W35" s="19">
        <f>RANK(V35,V$7:V$28)</f>
        <v>10</v>
      </c>
    </row>
    <row r="36" spans="1:24" ht="18">
      <c r="A36" s="11"/>
      <c r="B36" s="11"/>
      <c r="C36" s="10"/>
      <c r="D36" s="19"/>
      <c r="E36" s="19"/>
      <c r="F36" s="19">
        <f>D36+E36</f>
        <v>0</v>
      </c>
      <c r="G36" s="19"/>
      <c r="H36" s="19"/>
      <c r="I36" s="19">
        <f>G36+H36</f>
        <v>0</v>
      </c>
      <c r="J36" s="19"/>
      <c r="K36" s="19"/>
      <c r="L36" s="19">
        <f>J36+K36</f>
        <v>0</v>
      </c>
      <c r="M36" s="19"/>
      <c r="N36" s="19"/>
      <c r="O36" s="19">
        <f>M36+N36</f>
        <v>0</v>
      </c>
      <c r="P36" s="19"/>
      <c r="Q36" s="19"/>
      <c r="R36" s="19">
        <f>P36+Q36</f>
        <v>0</v>
      </c>
      <c r="S36" s="19"/>
      <c r="T36" s="19"/>
      <c r="U36" s="19">
        <f>S36+T36</f>
        <v>0</v>
      </c>
      <c r="V36" s="19">
        <f>F36+I36+L36</f>
        <v>0</v>
      </c>
      <c r="W36" s="19">
        <f>RANK(V36,V$7:V$28)</f>
        <v>10</v>
      </c>
      <c r="X36" s="21" t="s">
        <v>28</v>
      </c>
    </row>
    <row r="37" spans="1:24" ht="18.75" thickBot="1">
      <c r="A37" s="11"/>
      <c r="B37" s="11"/>
      <c r="C37" s="10"/>
      <c r="D37" s="19"/>
      <c r="E37" s="19"/>
      <c r="F37" s="19">
        <f>D37+E37</f>
        <v>0</v>
      </c>
      <c r="G37" s="19"/>
      <c r="H37" s="19"/>
      <c r="I37" s="19">
        <f>G37+H37</f>
        <v>0</v>
      </c>
      <c r="J37" s="19"/>
      <c r="K37" s="19"/>
      <c r="L37" s="19">
        <f>J37+K37</f>
        <v>0</v>
      </c>
      <c r="M37" s="19"/>
      <c r="N37" s="19"/>
      <c r="O37" s="19">
        <f>M37+N37</f>
        <v>0</v>
      </c>
      <c r="P37" s="19"/>
      <c r="Q37" s="19"/>
      <c r="R37" s="19">
        <f>P37+Q37</f>
        <v>0</v>
      </c>
      <c r="S37" s="19"/>
      <c r="T37" s="19"/>
      <c r="U37" s="19">
        <f>S37+T37</f>
        <v>0</v>
      </c>
      <c r="V37" s="19">
        <f>F37+I37+L37</f>
        <v>0</v>
      </c>
      <c r="W37" s="19">
        <f>RANK(V37,V$7:V$28)</f>
        <v>10</v>
      </c>
      <c r="X37" s="21" t="s">
        <v>4</v>
      </c>
    </row>
    <row r="38" spans="1:23" ht="21" customHeight="1" hidden="1" thickBot="1">
      <c r="A38" s="17"/>
      <c r="B38" s="17"/>
      <c r="C38" s="17"/>
      <c r="D38" s="40"/>
      <c r="E38" s="41"/>
      <c r="F38" s="19"/>
      <c r="G38" s="40"/>
      <c r="H38" s="41"/>
      <c r="I38" s="19"/>
      <c r="J38" s="40"/>
      <c r="K38" s="41"/>
      <c r="L38" s="19"/>
      <c r="M38" s="40"/>
      <c r="N38" s="41"/>
      <c r="O38" s="19"/>
      <c r="P38" s="40"/>
      <c r="Q38" s="41"/>
      <c r="R38" s="19"/>
      <c r="S38" s="40"/>
      <c r="T38" s="41"/>
      <c r="U38" s="19"/>
      <c r="V38" s="19"/>
      <c r="W38" s="19">
        <f>RANK(V38,V$7:V$28)</f>
        <v>10</v>
      </c>
    </row>
    <row r="39" spans="1:24" ht="18.75" thickBot="1">
      <c r="A39" s="14"/>
      <c r="B39" s="14"/>
      <c r="C39" s="15" t="s">
        <v>13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25">
        <f>SUM(V34:V37)</f>
        <v>551</v>
      </c>
    </row>
    <row r="40" spans="1:23" ht="18">
      <c r="A40" s="17"/>
      <c r="B40" s="17"/>
      <c r="C40" s="17"/>
      <c r="D40" s="19"/>
      <c r="E40" s="19"/>
      <c r="F40" s="19">
        <f>D40+E40</f>
        <v>0</v>
      </c>
      <c r="G40" s="36"/>
      <c r="H40" s="19"/>
      <c r="I40" s="19">
        <f>G40+H40</f>
        <v>0</v>
      </c>
      <c r="J40" s="19"/>
      <c r="K40" s="19"/>
      <c r="L40" s="19">
        <f>J40+K40</f>
        <v>0</v>
      </c>
      <c r="M40" s="19"/>
      <c r="N40" s="19"/>
      <c r="O40" s="19">
        <f>M40+N40</f>
        <v>0</v>
      </c>
      <c r="P40" s="19"/>
      <c r="Q40" s="19"/>
      <c r="R40" s="19">
        <f>P40+Q40</f>
        <v>0</v>
      </c>
      <c r="S40" s="19"/>
      <c r="T40" s="19"/>
      <c r="U40" s="19">
        <f>S40+T40</f>
        <v>0</v>
      </c>
      <c r="V40" s="19">
        <f>F40+I40+L40</f>
        <v>0</v>
      </c>
      <c r="W40" s="19">
        <f>RANK(V40,V$7:V$28)</f>
        <v>10</v>
      </c>
    </row>
    <row r="41" spans="1:23" ht="18">
      <c r="A41" s="17"/>
      <c r="B41" s="17"/>
      <c r="C41" s="17"/>
      <c r="D41" s="19"/>
      <c r="E41" s="19"/>
      <c r="F41" s="19">
        <f>D41+E41</f>
        <v>0</v>
      </c>
      <c r="G41" s="19">
        <v>0</v>
      </c>
      <c r="H41" s="19"/>
      <c r="I41" s="19">
        <f>G41+H41</f>
        <v>0</v>
      </c>
      <c r="J41" s="19"/>
      <c r="K41" s="19"/>
      <c r="L41" s="19">
        <f>J41+K41</f>
        <v>0</v>
      </c>
      <c r="M41" s="19"/>
      <c r="N41" s="19"/>
      <c r="O41" s="19">
        <f>M41+N41</f>
        <v>0</v>
      </c>
      <c r="P41" s="19"/>
      <c r="Q41" s="19"/>
      <c r="R41" s="19">
        <f>P41+Q41</f>
        <v>0</v>
      </c>
      <c r="S41" s="19"/>
      <c r="T41" s="19"/>
      <c r="U41" s="19">
        <f>S41+T41</f>
        <v>0</v>
      </c>
      <c r="V41" s="19">
        <f>F41+I41+L41</f>
        <v>0</v>
      </c>
      <c r="W41" s="19">
        <f>RANK(V41,V$7:V$28)</f>
        <v>10</v>
      </c>
    </row>
  </sheetData>
  <sheetProtection/>
  <mergeCells count="23">
    <mergeCell ref="D25:E25"/>
    <mergeCell ref="G25:H25"/>
    <mergeCell ref="J25:K25"/>
    <mergeCell ref="D1:I1"/>
    <mergeCell ref="D2:I2"/>
    <mergeCell ref="D11:E11"/>
    <mergeCell ref="G11:H11"/>
    <mergeCell ref="M11:N11"/>
    <mergeCell ref="P11:Q11"/>
    <mergeCell ref="D5:W5"/>
    <mergeCell ref="D19:W19"/>
    <mergeCell ref="S11:T11"/>
    <mergeCell ref="J11:K11"/>
    <mergeCell ref="M25:N25"/>
    <mergeCell ref="P25:Q25"/>
    <mergeCell ref="D32:W32"/>
    <mergeCell ref="D38:E38"/>
    <mergeCell ref="G38:H38"/>
    <mergeCell ref="J38:K38"/>
    <mergeCell ref="M38:N38"/>
    <mergeCell ref="P38:Q38"/>
    <mergeCell ref="S38:T38"/>
    <mergeCell ref="S25:T2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zoomScale="80" zoomScaleNormal="80" zoomScaleSheetLayoutView="80" workbookViewId="0" topLeftCell="B3">
      <selection activeCell="C4" sqref="C4"/>
    </sheetView>
  </sheetViews>
  <sheetFormatPr defaultColWidth="8.8515625" defaultRowHeight="12.75"/>
  <cols>
    <col min="1" max="1" width="11.8515625" style="0" customWidth="1"/>
    <col min="2" max="2" width="8.8515625" style="0" customWidth="1"/>
    <col min="3" max="3" width="39.00390625" style="0" customWidth="1"/>
    <col min="4" max="5" width="10.7109375" style="0" bestFit="1" customWidth="1"/>
    <col min="6" max="6" width="8.421875" style="0" bestFit="1" customWidth="1"/>
    <col min="7" max="8" width="10.7109375" style="0" bestFit="1" customWidth="1"/>
    <col min="9" max="9" width="8.421875" style="0" bestFit="1" customWidth="1"/>
    <col min="10" max="11" width="10.7109375" style="0" bestFit="1" customWidth="1"/>
    <col min="12" max="12" width="8.421875" style="0" bestFit="1" customWidth="1"/>
    <col min="13" max="13" width="11.421875" style="0" bestFit="1" customWidth="1"/>
    <col min="14" max="14" width="8.8515625" style="0" customWidth="1"/>
    <col min="15" max="15" width="9.140625" style="21" customWidth="1"/>
  </cols>
  <sheetData>
    <row r="1" spans="1:14" ht="18">
      <c r="A1" s="14"/>
      <c r="B1" s="14"/>
      <c r="C1" s="14"/>
      <c r="D1" s="45" t="s">
        <v>19</v>
      </c>
      <c r="E1" s="45"/>
      <c r="F1" s="45"/>
      <c r="G1" s="45"/>
      <c r="H1" s="45"/>
      <c r="I1" s="45"/>
      <c r="J1" s="14"/>
      <c r="K1" s="14"/>
      <c r="L1" s="14"/>
      <c r="M1" s="14"/>
      <c r="N1" s="14"/>
    </row>
    <row r="2" spans="1:14" ht="18">
      <c r="A2" s="14"/>
      <c r="B2" s="14"/>
      <c r="C2" s="14"/>
      <c r="D2" s="45" t="s">
        <v>42</v>
      </c>
      <c r="E2" s="45"/>
      <c r="F2" s="45"/>
      <c r="G2" s="45"/>
      <c r="H2" s="45"/>
      <c r="I2" s="45"/>
      <c r="J2" s="14"/>
      <c r="K2" s="14"/>
      <c r="L2" s="14"/>
      <c r="M2" s="14"/>
      <c r="N2" s="14"/>
    </row>
    <row r="3" spans="1:22" ht="18">
      <c r="A3" s="14"/>
      <c r="B3" s="14"/>
      <c r="C3" s="16" t="s">
        <v>41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V3" s="28"/>
    </row>
    <row r="4" spans="1:22" ht="18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V4" s="28"/>
    </row>
    <row r="5" spans="1:14" ht="18">
      <c r="A5" s="17"/>
      <c r="B5" s="17"/>
      <c r="C5" s="17"/>
      <c r="D5" s="46" t="s">
        <v>16</v>
      </c>
      <c r="E5" s="46"/>
      <c r="F5" s="46"/>
      <c r="G5" s="46" t="s">
        <v>18</v>
      </c>
      <c r="H5" s="46"/>
      <c r="I5" s="46"/>
      <c r="J5" s="46" t="s">
        <v>17</v>
      </c>
      <c r="K5" s="46"/>
      <c r="L5" s="46"/>
      <c r="M5" s="17"/>
      <c r="N5" s="17"/>
    </row>
    <row r="6" spans="1:15" s="2" customFormat="1" ht="18">
      <c r="A6" s="18" t="s">
        <v>0</v>
      </c>
      <c r="B6" s="18" t="s">
        <v>33</v>
      </c>
      <c r="C6" s="18" t="s">
        <v>1</v>
      </c>
      <c r="D6" s="18" t="s">
        <v>2</v>
      </c>
      <c r="E6" s="18" t="s">
        <v>3</v>
      </c>
      <c r="F6" s="18" t="s">
        <v>4</v>
      </c>
      <c r="G6" s="18" t="s">
        <v>2</v>
      </c>
      <c r="H6" s="18" t="s">
        <v>3</v>
      </c>
      <c r="I6" s="18" t="s">
        <v>4</v>
      </c>
      <c r="J6" s="18" t="s">
        <v>2</v>
      </c>
      <c r="K6" s="18" t="s">
        <v>3</v>
      </c>
      <c r="L6" s="18" t="s">
        <v>4</v>
      </c>
      <c r="M6" s="18" t="s">
        <v>15</v>
      </c>
      <c r="N6" s="18" t="s">
        <v>9</v>
      </c>
      <c r="O6" s="21"/>
    </row>
    <row r="7" spans="1:14" ht="18">
      <c r="A7" s="11" t="s">
        <v>55</v>
      </c>
      <c r="B7" s="11"/>
      <c r="C7" s="10" t="s">
        <v>56</v>
      </c>
      <c r="D7" s="19">
        <v>100</v>
      </c>
      <c r="E7" s="19">
        <v>98</v>
      </c>
      <c r="F7" s="19">
        <f>D7+E7</f>
        <v>198</v>
      </c>
      <c r="G7" s="19">
        <v>89</v>
      </c>
      <c r="H7" s="19">
        <v>86</v>
      </c>
      <c r="I7" s="19">
        <f>G7+H7</f>
        <v>175</v>
      </c>
      <c r="J7" s="19">
        <v>94</v>
      </c>
      <c r="K7" s="19">
        <v>86</v>
      </c>
      <c r="L7" s="19">
        <f>J7+K7</f>
        <v>180</v>
      </c>
      <c r="M7" s="19">
        <f>F7+I7+L7</f>
        <v>553</v>
      </c>
      <c r="N7" s="19">
        <f>RANK(M7,M$7:M$28)</f>
        <v>1</v>
      </c>
    </row>
    <row r="8" spans="1:14" ht="18">
      <c r="A8" s="11" t="s">
        <v>57</v>
      </c>
      <c r="B8" s="11"/>
      <c r="C8" s="10" t="s">
        <v>58</v>
      </c>
      <c r="D8" s="19">
        <v>90</v>
      </c>
      <c r="E8" s="19">
        <v>94</v>
      </c>
      <c r="F8" s="19">
        <f>D8+E8</f>
        <v>184</v>
      </c>
      <c r="G8" s="19">
        <v>61</v>
      </c>
      <c r="H8" s="19">
        <v>53</v>
      </c>
      <c r="I8" s="19">
        <f aca="true" t="shared" si="0" ref="I8:I14">G8+H8</f>
        <v>114</v>
      </c>
      <c r="J8" s="38">
        <v>75</v>
      </c>
      <c r="K8" s="38">
        <v>63</v>
      </c>
      <c r="L8" s="19">
        <f aca="true" t="shared" si="1" ref="L8:L14">J8+K8</f>
        <v>138</v>
      </c>
      <c r="M8" s="19">
        <f aca="true" t="shared" si="2" ref="M8:M14">F8+I8+L8</f>
        <v>436</v>
      </c>
      <c r="N8" s="19">
        <f aca="true" t="shared" si="3" ref="N8:N14">RANK(M8,M$7:M$28)</f>
        <v>9</v>
      </c>
    </row>
    <row r="9" spans="1:15" ht="18">
      <c r="A9" s="11" t="s">
        <v>57</v>
      </c>
      <c r="B9" s="11"/>
      <c r="C9" s="10" t="s">
        <v>59</v>
      </c>
      <c r="D9" s="19">
        <v>97</v>
      </c>
      <c r="E9" s="19">
        <v>97</v>
      </c>
      <c r="F9" s="19">
        <f>D9+E9</f>
        <v>194</v>
      </c>
      <c r="G9" s="19">
        <v>65</v>
      </c>
      <c r="H9" s="19">
        <v>55</v>
      </c>
      <c r="I9" s="19">
        <f t="shared" si="0"/>
        <v>120</v>
      </c>
      <c r="J9" s="19">
        <v>69</v>
      </c>
      <c r="K9" s="19">
        <v>70</v>
      </c>
      <c r="L9" s="19">
        <f t="shared" si="1"/>
        <v>139</v>
      </c>
      <c r="M9" s="19">
        <f t="shared" si="2"/>
        <v>453</v>
      </c>
      <c r="N9" s="19">
        <f t="shared" si="3"/>
        <v>7</v>
      </c>
      <c r="O9" s="21" t="s">
        <v>28</v>
      </c>
    </row>
    <row r="10" spans="1:15" ht="18.75" thickBot="1">
      <c r="A10" s="11" t="s">
        <v>57</v>
      </c>
      <c r="B10" s="11"/>
      <c r="C10" s="10" t="s">
        <v>60</v>
      </c>
      <c r="D10" s="19">
        <v>93</v>
      </c>
      <c r="E10" s="19">
        <v>99</v>
      </c>
      <c r="F10" s="19">
        <f>D10+E10</f>
        <v>192</v>
      </c>
      <c r="G10" s="19">
        <v>85</v>
      </c>
      <c r="H10" s="19">
        <v>88</v>
      </c>
      <c r="I10" s="19">
        <f t="shared" si="0"/>
        <v>173</v>
      </c>
      <c r="J10" s="19">
        <v>90</v>
      </c>
      <c r="K10" s="19">
        <v>85</v>
      </c>
      <c r="L10" s="19">
        <f t="shared" si="1"/>
        <v>175</v>
      </c>
      <c r="M10" s="19">
        <f t="shared" si="2"/>
        <v>540</v>
      </c>
      <c r="N10" s="19">
        <f t="shared" si="3"/>
        <v>3</v>
      </c>
      <c r="O10" s="21" t="s">
        <v>4</v>
      </c>
    </row>
    <row r="11" spans="1:14" ht="18" hidden="1">
      <c r="A11" s="17"/>
      <c r="B11" s="17"/>
      <c r="C11" s="17"/>
      <c r="D11" s="40"/>
      <c r="E11" s="41"/>
      <c r="F11" s="19"/>
      <c r="G11" s="40"/>
      <c r="H11" s="41"/>
      <c r="I11" s="19"/>
      <c r="J11" s="40"/>
      <c r="K11" s="41"/>
      <c r="L11" s="19"/>
      <c r="M11" s="19"/>
      <c r="N11" s="19">
        <f t="shared" si="3"/>
        <v>10</v>
      </c>
    </row>
    <row r="12" spans="1:15" ht="18.75" thickBot="1">
      <c r="A12" s="17"/>
      <c r="B12" s="17"/>
      <c r="C12" s="18" t="s">
        <v>13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5">
        <f>SUM(M7:M10)</f>
        <v>1982</v>
      </c>
    </row>
    <row r="13" spans="1:14" ht="18">
      <c r="A13" s="11"/>
      <c r="B13" s="11"/>
      <c r="C13" s="10"/>
      <c r="D13" s="19"/>
      <c r="E13" s="19"/>
      <c r="F13" s="19">
        <f>D13+E13</f>
        <v>0</v>
      </c>
      <c r="G13" s="36"/>
      <c r="H13" s="19"/>
      <c r="I13" s="19">
        <f t="shared" si="0"/>
        <v>0</v>
      </c>
      <c r="J13" s="19"/>
      <c r="K13" s="19"/>
      <c r="L13" s="19">
        <f t="shared" si="1"/>
        <v>0</v>
      </c>
      <c r="M13" s="19">
        <f t="shared" si="2"/>
        <v>0</v>
      </c>
      <c r="N13" s="19">
        <f t="shared" si="3"/>
        <v>10</v>
      </c>
    </row>
    <row r="14" spans="1:14" ht="18">
      <c r="A14" s="17"/>
      <c r="B14" s="17"/>
      <c r="C14" s="17"/>
      <c r="D14" s="19"/>
      <c r="E14" s="19"/>
      <c r="F14" s="19">
        <f>D14+E14</f>
        <v>0</v>
      </c>
      <c r="G14" s="19">
        <v>0</v>
      </c>
      <c r="H14" s="19"/>
      <c r="I14" s="19">
        <f t="shared" si="0"/>
        <v>0</v>
      </c>
      <c r="J14" s="19"/>
      <c r="K14" s="19"/>
      <c r="L14" s="19">
        <f t="shared" si="1"/>
        <v>0</v>
      </c>
      <c r="M14" s="19">
        <f t="shared" si="2"/>
        <v>0</v>
      </c>
      <c r="N14" s="19">
        <f t="shared" si="3"/>
        <v>10</v>
      </c>
    </row>
    <row r="15" spans="1:14" ht="18">
      <c r="A15" s="14"/>
      <c r="B15" s="14"/>
      <c r="C15" s="14"/>
      <c r="D15" s="14"/>
      <c r="E15" s="14"/>
      <c r="F15" s="14"/>
      <c r="G15" s="37"/>
      <c r="H15" s="14"/>
      <c r="I15" s="14"/>
      <c r="J15" s="37"/>
      <c r="K15" s="14"/>
      <c r="L15" s="14"/>
      <c r="M15" s="14"/>
      <c r="N15" s="19"/>
    </row>
    <row r="16" spans="1:14" ht="18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9"/>
    </row>
    <row r="17" spans="1:14" ht="18">
      <c r="A17" s="14"/>
      <c r="B17" s="14"/>
      <c r="C17" s="16" t="s">
        <v>14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9"/>
    </row>
    <row r="18" spans="1:14" ht="18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9"/>
    </row>
    <row r="19" spans="1:14" ht="18">
      <c r="A19" s="17"/>
      <c r="B19" s="17"/>
      <c r="C19" s="17"/>
      <c r="D19" s="46" t="s">
        <v>16</v>
      </c>
      <c r="E19" s="46"/>
      <c r="F19" s="46"/>
      <c r="G19" s="46" t="s">
        <v>18</v>
      </c>
      <c r="H19" s="46"/>
      <c r="I19" s="46"/>
      <c r="J19" s="46" t="s">
        <v>17</v>
      </c>
      <c r="K19" s="46"/>
      <c r="L19" s="46"/>
      <c r="M19" s="17"/>
      <c r="N19" s="19"/>
    </row>
    <row r="20" spans="1:14" ht="18">
      <c r="A20" s="18" t="s">
        <v>0</v>
      </c>
      <c r="B20" s="18" t="s">
        <v>33</v>
      </c>
      <c r="C20" s="18" t="s">
        <v>1</v>
      </c>
      <c r="D20" s="18" t="s">
        <v>2</v>
      </c>
      <c r="E20" s="18" t="s">
        <v>3</v>
      </c>
      <c r="F20" s="18" t="s">
        <v>4</v>
      </c>
      <c r="G20" s="18" t="s">
        <v>2</v>
      </c>
      <c r="H20" s="18" t="s">
        <v>3</v>
      </c>
      <c r="I20" s="18" t="s">
        <v>4</v>
      </c>
      <c r="J20" s="18" t="s">
        <v>2</v>
      </c>
      <c r="K20" s="18" t="s">
        <v>3</v>
      </c>
      <c r="L20" s="18" t="s">
        <v>4</v>
      </c>
      <c r="M20" s="18" t="s">
        <v>15</v>
      </c>
      <c r="N20" s="19" t="s">
        <v>9</v>
      </c>
    </row>
    <row r="21" spans="1:14" ht="18">
      <c r="A21" s="11" t="s">
        <v>35</v>
      </c>
      <c r="B21" s="11"/>
      <c r="C21" s="10" t="s">
        <v>40</v>
      </c>
      <c r="D21" s="19">
        <v>92</v>
      </c>
      <c r="E21" s="19">
        <v>94</v>
      </c>
      <c r="F21" s="19">
        <f>D21+E21</f>
        <v>186</v>
      </c>
      <c r="G21" s="19">
        <v>58</v>
      </c>
      <c r="H21" s="19">
        <v>54</v>
      </c>
      <c r="I21" s="19">
        <f>G21+H21</f>
        <v>112</v>
      </c>
      <c r="J21" s="19">
        <v>67</v>
      </c>
      <c r="K21" s="19">
        <v>74</v>
      </c>
      <c r="L21" s="19">
        <f>J21+K21</f>
        <v>141</v>
      </c>
      <c r="M21" s="19">
        <f>F21+I21+L21</f>
        <v>439</v>
      </c>
      <c r="N21" s="19">
        <f>RANK(M21,M$7:M$28)</f>
        <v>8</v>
      </c>
    </row>
    <row r="22" spans="1:14" ht="18">
      <c r="A22" s="11" t="s">
        <v>52</v>
      </c>
      <c r="B22" s="11"/>
      <c r="C22" s="10" t="s">
        <v>38</v>
      </c>
      <c r="D22" s="19">
        <v>91</v>
      </c>
      <c r="E22" s="19">
        <v>96</v>
      </c>
      <c r="F22" s="19">
        <f>D22+E22</f>
        <v>187</v>
      </c>
      <c r="G22" s="19">
        <v>83</v>
      </c>
      <c r="H22" s="19">
        <v>88</v>
      </c>
      <c r="I22" s="19">
        <f>G22+H22</f>
        <v>171</v>
      </c>
      <c r="J22" s="19">
        <v>90</v>
      </c>
      <c r="K22" s="19">
        <v>89</v>
      </c>
      <c r="L22" s="19">
        <f>J22+K22</f>
        <v>179</v>
      </c>
      <c r="M22" s="19">
        <f>F22+I22+L22</f>
        <v>537</v>
      </c>
      <c r="N22" s="19">
        <f aca="true" t="shared" si="4" ref="N22:N28">RANK(M22,M$7:M$28)</f>
        <v>4</v>
      </c>
    </row>
    <row r="23" spans="1:15" ht="18">
      <c r="A23" s="11" t="s">
        <v>52</v>
      </c>
      <c r="B23" s="11"/>
      <c r="C23" s="10" t="s">
        <v>39</v>
      </c>
      <c r="D23" s="19">
        <v>92</v>
      </c>
      <c r="E23" s="19">
        <v>93</v>
      </c>
      <c r="F23" s="19">
        <f>D23+E23</f>
        <v>185</v>
      </c>
      <c r="G23" s="19">
        <v>86</v>
      </c>
      <c r="H23" s="19">
        <v>84</v>
      </c>
      <c r="I23" s="19">
        <f>G23+H23</f>
        <v>170</v>
      </c>
      <c r="J23" s="19">
        <v>97</v>
      </c>
      <c r="K23" s="19">
        <v>89</v>
      </c>
      <c r="L23" s="19">
        <f>J23+K23</f>
        <v>186</v>
      </c>
      <c r="M23" s="19">
        <f>F23+I23+L23</f>
        <v>541</v>
      </c>
      <c r="N23" s="19">
        <f t="shared" si="4"/>
        <v>2</v>
      </c>
      <c r="O23" s="21" t="s">
        <v>28</v>
      </c>
    </row>
    <row r="24" spans="1:15" ht="18.75" thickBot="1">
      <c r="A24" s="11" t="s">
        <v>43</v>
      </c>
      <c r="B24" s="11"/>
      <c r="C24" s="10" t="s">
        <v>45</v>
      </c>
      <c r="D24" s="19">
        <v>99</v>
      </c>
      <c r="E24" s="19">
        <v>100</v>
      </c>
      <c r="F24" s="19">
        <f>D24+E24</f>
        <v>199</v>
      </c>
      <c r="G24" s="19">
        <v>72</v>
      </c>
      <c r="H24" s="19">
        <v>86</v>
      </c>
      <c r="I24" s="19">
        <f>G24+H24</f>
        <v>158</v>
      </c>
      <c r="J24" s="19">
        <v>77</v>
      </c>
      <c r="K24" s="19">
        <v>70</v>
      </c>
      <c r="L24" s="19">
        <f>J24+K24</f>
        <v>147</v>
      </c>
      <c r="M24" s="19">
        <f>F24+I24+L24</f>
        <v>504</v>
      </c>
      <c r="N24" s="19">
        <f t="shared" si="4"/>
        <v>6</v>
      </c>
      <c r="O24" s="21" t="s">
        <v>4</v>
      </c>
    </row>
    <row r="25" spans="1:14" ht="18" hidden="1">
      <c r="A25" s="17"/>
      <c r="B25" s="17"/>
      <c r="C25" s="17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>
        <f t="shared" si="4"/>
        <v>10</v>
      </c>
    </row>
    <row r="26" spans="1:15" ht="18.75" thickBot="1">
      <c r="A26" s="14"/>
      <c r="B26" s="14"/>
      <c r="C26" s="15" t="s">
        <v>13</v>
      </c>
      <c r="D26" s="19"/>
      <c r="E26" s="19"/>
      <c r="F26" s="19"/>
      <c r="G26" s="20"/>
      <c r="H26" s="20"/>
      <c r="I26" s="19"/>
      <c r="J26" s="20"/>
      <c r="K26" s="20"/>
      <c r="L26" s="19"/>
      <c r="M26" s="19"/>
      <c r="N26" s="19"/>
      <c r="O26" s="25">
        <f>SUM(M21:M24)</f>
        <v>2021</v>
      </c>
    </row>
    <row r="27" spans="1:14" ht="18">
      <c r="A27" s="17"/>
      <c r="B27" s="17"/>
      <c r="C27" s="17"/>
      <c r="D27" s="19"/>
      <c r="E27" s="19"/>
      <c r="F27" s="19">
        <f>D27+E27</f>
        <v>0</v>
      </c>
      <c r="G27" s="19"/>
      <c r="H27" s="19"/>
      <c r="I27" s="19">
        <f>G27+H27</f>
        <v>0</v>
      </c>
      <c r="J27" s="19"/>
      <c r="K27" s="19"/>
      <c r="L27" s="19">
        <f>J27+K27</f>
        <v>0</v>
      </c>
      <c r="M27" s="19">
        <f>F27+I27+L27</f>
        <v>0</v>
      </c>
      <c r="N27" s="19">
        <f t="shared" si="4"/>
        <v>10</v>
      </c>
    </row>
    <row r="28" spans="1:14" ht="18">
      <c r="A28" s="17" t="s">
        <v>43</v>
      </c>
      <c r="B28" s="17"/>
      <c r="C28" s="17" t="s">
        <v>44</v>
      </c>
      <c r="D28" s="19">
        <v>95</v>
      </c>
      <c r="E28" s="19">
        <v>96</v>
      </c>
      <c r="F28" s="19">
        <f>D28+E28</f>
        <v>191</v>
      </c>
      <c r="G28" s="19">
        <v>80</v>
      </c>
      <c r="H28" s="19">
        <v>59</v>
      </c>
      <c r="I28" s="19">
        <f>G28+H28</f>
        <v>139</v>
      </c>
      <c r="J28" s="19">
        <v>88</v>
      </c>
      <c r="K28" s="19">
        <v>88</v>
      </c>
      <c r="L28" s="19">
        <f>J28+K28</f>
        <v>176</v>
      </c>
      <c r="M28" s="19">
        <f>F28+I28+L28</f>
        <v>506</v>
      </c>
      <c r="N28" s="19">
        <f t="shared" si="4"/>
        <v>5</v>
      </c>
    </row>
    <row r="29" spans="1:14" ht="18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ht="15" hidden="1">
      <c r="C30" s="2" t="s">
        <v>20</v>
      </c>
    </row>
    <row r="31" ht="15" hidden="1"/>
    <row r="32" spans="1:14" ht="15" hidden="1">
      <c r="A32" s="4"/>
      <c r="B32" s="4"/>
      <c r="C32" s="4"/>
      <c r="D32" s="47" t="s">
        <v>16</v>
      </c>
      <c r="E32" s="47"/>
      <c r="F32" s="47"/>
      <c r="G32" s="47" t="s">
        <v>17</v>
      </c>
      <c r="H32" s="47"/>
      <c r="I32" s="47"/>
      <c r="J32" s="47" t="s">
        <v>18</v>
      </c>
      <c r="K32" s="47"/>
      <c r="L32" s="47"/>
      <c r="M32" s="4"/>
      <c r="N32" s="4"/>
    </row>
    <row r="33" spans="1:14" ht="15" hidden="1">
      <c r="A33" s="3" t="s">
        <v>0</v>
      </c>
      <c r="B33" s="3"/>
      <c r="C33" s="3" t="s">
        <v>1</v>
      </c>
      <c r="D33" s="3" t="s">
        <v>2</v>
      </c>
      <c r="E33" s="3" t="s">
        <v>3</v>
      </c>
      <c r="F33" s="3" t="s">
        <v>4</v>
      </c>
      <c r="G33" s="3" t="s">
        <v>2</v>
      </c>
      <c r="H33" s="3" t="s">
        <v>3</v>
      </c>
      <c r="I33" s="3" t="s">
        <v>4</v>
      </c>
      <c r="J33" s="3" t="s">
        <v>2</v>
      </c>
      <c r="K33" s="3" t="s">
        <v>3</v>
      </c>
      <c r="L33" s="3" t="s">
        <v>4</v>
      </c>
      <c r="M33" s="3" t="s">
        <v>15</v>
      </c>
      <c r="N33" s="3" t="s">
        <v>9</v>
      </c>
    </row>
    <row r="34" spans="1:14" ht="15" hidden="1">
      <c r="A34" s="4"/>
      <c r="B34" s="4"/>
      <c r="C34" s="4"/>
      <c r="D34" s="5"/>
      <c r="E34" s="5"/>
      <c r="F34" s="5">
        <f>D34+E34</f>
        <v>0</v>
      </c>
      <c r="G34" s="5"/>
      <c r="H34" s="5"/>
      <c r="I34" s="5">
        <f>G34+H34</f>
        <v>0</v>
      </c>
      <c r="J34" s="5"/>
      <c r="K34" s="5"/>
      <c r="L34" s="5">
        <f>J34+K34</f>
        <v>0</v>
      </c>
      <c r="M34" s="5">
        <f>F34+I34+L34</f>
        <v>0</v>
      </c>
      <c r="N34" s="5"/>
    </row>
    <row r="35" spans="1:14" ht="15" hidden="1">
      <c r="A35" s="4"/>
      <c r="B35" s="4"/>
      <c r="C35" s="4"/>
      <c r="D35" s="5"/>
      <c r="E35" s="5"/>
      <c r="F35" s="5">
        <f>D35+E35</f>
        <v>0</v>
      </c>
      <c r="G35" s="5"/>
      <c r="H35" s="5"/>
      <c r="I35" s="5">
        <f>G35+H35</f>
        <v>0</v>
      </c>
      <c r="J35" s="5"/>
      <c r="K35" s="5"/>
      <c r="L35" s="5">
        <f>J35+K35</f>
        <v>0</v>
      </c>
      <c r="M35" s="5">
        <f>F35+I35+L35</f>
        <v>0</v>
      </c>
      <c r="N35" s="5"/>
    </row>
    <row r="36" spans="1:14" ht="15" hidden="1">
      <c r="A36" s="4"/>
      <c r="B36" s="4"/>
      <c r="C36" s="4"/>
      <c r="D36" s="5"/>
      <c r="E36" s="5"/>
      <c r="F36" s="5">
        <f>D36+E36</f>
        <v>0</v>
      </c>
      <c r="G36" s="5"/>
      <c r="H36" s="5"/>
      <c r="I36" s="5">
        <f>G36+H36</f>
        <v>0</v>
      </c>
      <c r="J36" s="5"/>
      <c r="K36" s="5"/>
      <c r="L36" s="5">
        <f>J36+K36</f>
        <v>0</v>
      </c>
      <c r="M36" s="5">
        <f>F36+I36+L36</f>
        <v>0</v>
      </c>
      <c r="N36" s="5"/>
    </row>
    <row r="37" spans="1:14" ht="15" hidden="1">
      <c r="A37" s="4"/>
      <c r="B37" s="4"/>
      <c r="C37" s="4"/>
      <c r="D37" s="5"/>
      <c r="E37" s="5"/>
      <c r="F37" s="5">
        <f>D37+E37</f>
        <v>0</v>
      </c>
      <c r="G37" s="5"/>
      <c r="H37" s="5"/>
      <c r="I37" s="5">
        <f>G37+H37</f>
        <v>0</v>
      </c>
      <c r="J37" s="5"/>
      <c r="K37" s="5"/>
      <c r="L37" s="5">
        <f>J37+K37</f>
        <v>0</v>
      </c>
      <c r="M37" s="5">
        <f>F37+I37+L37</f>
        <v>0</v>
      </c>
      <c r="N37" s="5"/>
    </row>
    <row r="38" spans="1:14" ht="15" hidden="1">
      <c r="A38" s="4"/>
      <c r="B38" s="4"/>
      <c r="C38" s="4"/>
      <c r="D38" s="5"/>
      <c r="E38" s="5"/>
      <c r="F38" s="5">
        <f>D38+E38</f>
        <v>0</v>
      </c>
      <c r="G38" s="5"/>
      <c r="H38" s="5"/>
      <c r="I38" s="5">
        <f>G38+H38</f>
        <v>0</v>
      </c>
      <c r="J38" s="5"/>
      <c r="K38" s="5"/>
      <c r="L38" s="5">
        <f>J38+K38</f>
        <v>0</v>
      </c>
      <c r="M38" s="5">
        <f>F38+I38+L38</f>
        <v>0</v>
      </c>
      <c r="N38" s="5"/>
    </row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</sheetData>
  <sheetProtection/>
  <mergeCells count="14">
    <mergeCell ref="J11:K11"/>
    <mergeCell ref="D5:F5"/>
    <mergeCell ref="G5:I5"/>
    <mergeCell ref="J5:L5"/>
    <mergeCell ref="J19:L19"/>
    <mergeCell ref="D32:F32"/>
    <mergeCell ref="G32:I32"/>
    <mergeCell ref="J32:L32"/>
    <mergeCell ref="D1:I1"/>
    <mergeCell ref="D2:I2"/>
    <mergeCell ref="D19:F19"/>
    <mergeCell ref="G19:I19"/>
    <mergeCell ref="D11:E11"/>
    <mergeCell ref="G11:H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8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8"/>
  <sheetViews>
    <sheetView zoomScale="75" zoomScaleNormal="75" workbookViewId="0" topLeftCell="A47">
      <selection activeCell="M49" sqref="M49"/>
    </sheetView>
  </sheetViews>
  <sheetFormatPr defaultColWidth="8.8515625" defaultRowHeight="12.75"/>
  <cols>
    <col min="1" max="1" width="10.7109375" style="27" customWidth="1"/>
    <col min="2" max="2" width="9.140625" style="27" customWidth="1"/>
    <col min="3" max="3" width="38.00390625" style="0" customWidth="1"/>
    <col min="4" max="13" width="8.8515625" style="0" customWidth="1"/>
    <col min="14" max="14" width="9.140625" style="27" customWidth="1"/>
  </cols>
  <sheetData>
    <row r="1" spans="1:15" ht="16.5">
      <c r="A1" s="48" t="s">
        <v>10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6"/>
    </row>
    <row r="2" spans="1:15" ht="16.5">
      <c r="A2" s="48" t="s">
        <v>42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6"/>
    </row>
    <row r="3" spans="1:15" ht="16.5">
      <c r="A3" s="30"/>
      <c r="B3" s="30"/>
      <c r="C3" s="8" t="s">
        <v>11</v>
      </c>
      <c r="D3" s="7"/>
      <c r="E3" s="7"/>
      <c r="F3" s="7"/>
      <c r="G3" s="7"/>
      <c r="H3" s="7"/>
      <c r="I3" s="7"/>
      <c r="J3" s="7"/>
      <c r="K3" s="6"/>
      <c r="L3" s="6"/>
      <c r="M3" s="6"/>
      <c r="N3" s="30"/>
      <c r="O3" s="6"/>
    </row>
    <row r="4" spans="1:18" ht="16.5">
      <c r="A4" s="30"/>
      <c r="B4" s="30"/>
      <c r="C4" s="6"/>
      <c r="D4" s="7"/>
      <c r="E4" s="7"/>
      <c r="F4" s="7"/>
      <c r="G4" s="7"/>
      <c r="H4" s="7"/>
      <c r="I4" s="7"/>
      <c r="J4" s="7"/>
      <c r="K4" s="6"/>
      <c r="L4" s="6"/>
      <c r="M4" s="6"/>
      <c r="N4" s="30"/>
      <c r="O4" s="6"/>
      <c r="R4" s="27"/>
    </row>
    <row r="5" spans="1:18" ht="16.5">
      <c r="A5" s="30"/>
      <c r="B5" s="30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30"/>
      <c r="O5" s="6"/>
      <c r="R5" s="27"/>
    </row>
    <row r="6" spans="1:18" s="2" customFormat="1" ht="16.5">
      <c r="A6" s="9" t="s">
        <v>0</v>
      </c>
      <c r="B6" s="9" t="s">
        <v>32</v>
      </c>
      <c r="C6" s="9" t="s">
        <v>1</v>
      </c>
      <c r="D6" s="9" t="s">
        <v>2</v>
      </c>
      <c r="E6" s="9" t="s">
        <v>3</v>
      </c>
      <c r="F6" s="9" t="s">
        <v>4</v>
      </c>
      <c r="G6" s="9" t="s">
        <v>6</v>
      </c>
      <c r="H6" s="9" t="s">
        <v>5</v>
      </c>
      <c r="I6" s="9" t="s">
        <v>4</v>
      </c>
      <c r="J6" s="9" t="s">
        <v>7</v>
      </c>
      <c r="K6" s="9" t="s">
        <v>8</v>
      </c>
      <c r="L6" s="9" t="s">
        <v>4</v>
      </c>
      <c r="M6" s="9" t="s">
        <v>9</v>
      </c>
      <c r="N6" s="7"/>
      <c r="O6" s="7"/>
      <c r="Q6" s="32"/>
      <c r="R6" s="33"/>
    </row>
    <row r="7" spans="1:18" ht="16.5">
      <c r="A7" s="11" t="s">
        <v>61</v>
      </c>
      <c r="B7" s="11"/>
      <c r="C7" s="10" t="s">
        <v>62</v>
      </c>
      <c r="D7" s="11">
        <v>94</v>
      </c>
      <c r="E7" s="11">
        <v>93</v>
      </c>
      <c r="F7" s="11">
        <f>D7+E7</f>
        <v>187</v>
      </c>
      <c r="G7" s="11">
        <v>94</v>
      </c>
      <c r="H7" s="11">
        <v>94</v>
      </c>
      <c r="I7" s="11">
        <f>F7+G7+H7</f>
        <v>375</v>
      </c>
      <c r="J7" s="11">
        <v>92</v>
      </c>
      <c r="K7" s="11">
        <v>95</v>
      </c>
      <c r="L7" s="11">
        <f>I7+J7+K7</f>
        <v>562</v>
      </c>
      <c r="M7" s="11">
        <f aca="true" t="shared" si="0" ref="M7:M14">RANK(L7,L$7:L$56)</f>
        <v>18</v>
      </c>
      <c r="N7" s="34"/>
      <c r="O7" s="6"/>
      <c r="R7" s="27"/>
    </row>
    <row r="8" spans="1:15" ht="16.5">
      <c r="A8" s="11" t="s">
        <v>69</v>
      </c>
      <c r="B8" s="11"/>
      <c r="C8" s="10" t="s">
        <v>70</v>
      </c>
      <c r="D8" s="11">
        <v>97</v>
      </c>
      <c r="E8" s="11">
        <v>97</v>
      </c>
      <c r="F8" s="11">
        <f aca="true" t="shared" si="1" ref="F8:F18">D8+E8</f>
        <v>194</v>
      </c>
      <c r="G8" s="11">
        <v>98</v>
      </c>
      <c r="H8" s="11">
        <v>96</v>
      </c>
      <c r="I8" s="11">
        <f aca="true" t="shared" si="2" ref="I8:I18">F8+G8+H8</f>
        <v>388</v>
      </c>
      <c r="J8" s="11">
        <v>98</v>
      </c>
      <c r="K8" s="11">
        <v>96</v>
      </c>
      <c r="L8" s="11">
        <f aca="true" t="shared" si="3" ref="L8:L14">I8+J8+K8</f>
        <v>582</v>
      </c>
      <c r="M8" s="11">
        <f t="shared" si="0"/>
        <v>6</v>
      </c>
      <c r="N8" s="35"/>
      <c r="O8" s="6"/>
    </row>
    <row r="9" spans="1:15" ht="16.5">
      <c r="A9" s="11" t="s">
        <v>72</v>
      </c>
      <c r="B9" s="11"/>
      <c r="C9" s="10" t="s">
        <v>71</v>
      </c>
      <c r="D9" s="11">
        <v>82</v>
      </c>
      <c r="E9" s="11">
        <v>85</v>
      </c>
      <c r="F9" s="11">
        <f t="shared" si="1"/>
        <v>167</v>
      </c>
      <c r="G9" s="11">
        <v>89</v>
      </c>
      <c r="H9" s="11">
        <v>90</v>
      </c>
      <c r="I9" s="11">
        <f t="shared" si="2"/>
        <v>346</v>
      </c>
      <c r="J9" s="11">
        <v>93</v>
      </c>
      <c r="K9" s="11">
        <v>84</v>
      </c>
      <c r="L9" s="11">
        <f t="shared" si="3"/>
        <v>523</v>
      </c>
      <c r="M9" s="11">
        <f t="shared" si="0"/>
        <v>24</v>
      </c>
      <c r="N9" s="34"/>
      <c r="O9" s="6"/>
    </row>
    <row r="10" spans="1:15" ht="16.5">
      <c r="A10" s="11" t="s">
        <v>73</v>
      </c>
      <c r="B10" s="11"/>
      <c r="C10" s="10" t="s">
        <v>74</v>
      </c>
      <c r="D10" s="11">
        <v>92</v>
      </c>
      <c r="E10" s="11">
        <v>93</v>
      </c>
      <c r="F10" s="11">
        <f t="shared" si="1"/>
        <v>185</v>
      </c>
      <c r="G10" s="11">
        <v>93</v>
      </c>
      <c r="H10" s="11">
        <v>92</v>
      </c>
      <c r="I10" s="11">
        <f t="shared" si="2"/>
        <v>370</v>
      </c>
      <c r="J10" s="11">
        <v>94</v>
      </c>
      <c r="K10" s="11">
        <v>94</v>
      </c>
      <c r="L10" s="11">
        <f t="shared" si="3"/>
        <v>558</v>
      </c>
      <c r="M10" s="11">
        <f t="shared" si="0"/>
        <v>20</v>
      </c>
      <c r="N10" s="34"/>
      <c r="O10" s="6"/>
    </row>
    <row r="11" spans="1:15" ht="16.5">
      <c r="A11" s="11" t="s">
        <v>69</v>
      </c>
      <c r="B11" s="11"/>
      <c r="C11" s="10" t="s">
        <v>75</v>
      </c>
      <c r="D11" s="11">
        <v>96</v>
      </c>
      <c r="E11" s="11">
        <v>98</v>
      </c>
      <c r="F11" s="11">
        <f t="shared" si="1"/>
        <v>194</v>
      </c>
      <c r="G11" s="11">
        <v>100</v>
      </c>
      <c r="H11" s="11">
        <v>96</v>
      </c>
      <c r="I11" s="11">
        <f t="shared" si="2"/>
        <v>390</v>
      </c>
      <c r="J11" s="11">
        <v>98</v>
      </c>
      <c r="K11" s="11">
        <v>100</v>
      </c>
      <c r="L11" s="11">
        <f t="shared" si="3"/>
        <v>588</v>
      </c>
      <c r="M11" s="11">
        <f t="shared" si="0"/>
        <v>3</v>
      </c>
      <c r="N11" s="34"/>
      <c r="O11" s="6"/>
    </row>
    <row r="12" spans="1:15" ht="16.5">
      <c r="A12" s="11" t="s">
        <v>76</v>
      </c>
      <c r="B12" s="11"/>
      <c r="C12" s="10" t="s">
        <v>77</v>
      </c>
      <c r="D12" s="11">
        <v>95</v>
      </c>
      <c r="E12" s="11">
        <v>91</v>
      </c>
      <c r="F12" s="11">
        <f t="shared" si="1"/>
        <v>186</v>
      </c>
      <c r="G12" s="11">
        <v>96</v>
      </c>
      <c r="H12" s="11">
        <v>98</v>
      </c>
      <c r="I12" s="11">
        <f t="shared" si="2"/>
        <v>380</v>
      </c>
      <c r="J12" s="11">
        <v>95</v>
      </c>
      <c r="K12" s="11">
        <v>95</v>
      </c>
      <c r="L12" s="11">
        <f t="shared" si="3"/>
        <v>570</v>
      </c>
      <c r="M12" s="11">
        <f t="shared" si="0"/>
        <v>12</v>
      </c>
      <c r="N12" s="34"/>
      <c r="O12" s="6"/>
    </row>
    <row r="13" spans="1:15" ht="16.5">
      <c r="A13" s="11" t="s">
        <v>78</v>
      </c>
      <c r="B13" s="11"/>
      <c r="C13" s="10" t="s">
        <v>79</v>
      </c>
      <c r="D13" s="11">
        <v>92</v>
      </c>
      <c r="E13" s="11">
        <v>94</v>
      </c>
      <c r="F13" s="11">
        <f t="shared" si="1"/>
        <v>186</v>
      </c>
      <c r="G13" s="11">
        <v>91</v>
      </c>
      <c r="H13" s="11">
        <v>94</v>
      </c>
      <c r="I13" s="11">
        <f t="shared" si="2"/>
        <v>371</v>
      </c>
      <c r="J13" s="11">
        <v>83</v>
      </c>
      <c r="K13" s="11">
        <v>88</v>
      </c>
      <c r="L13" s="11">
        <f t="shared" si="3"/>
        <v>542</v>
      </c>
      <c r="M13" s="11">
        <f t="shared" si="0"/>
        <v>23</v>
      </c>
      <c r="N13" s="34"/>
      <c r="O13" s="6"/>
    </row>
    <row r="14" spans="1:15" ht="18" thickBot="1">
      <c r="A14" s="11" t="s">
        <v>69</v>
      </c>
      <c r="B14" s="11"/>
      <c r="C14" s="10" t="s">
        <v>80</v>
      </c>
      <c r="D14" s="11">
        <v>92</v>
      </c>
      <c r="E14" s="11">
        <v>92</v>
      </c>
      <c r="F14" s="11">
        <f t="shared" si="1"/>
        <v>184</v>
      </c>
      <c r="G14" s="11">
        <v>98</v>
      </c>
      <c r="H14" s="11">
        <v>95</v>
      </c>
      <c r="I14" s="11">
        <f t="shared" si="2"/>
        <v>377</v>
      </c>
      <c r="J14" s="11">
        <v>94</v>
      </c>
      <c r="K14" s="11">
        <v>93</v>
      </c>
      <c r="L14" s="11">
        <f t="shared" si="3"/>
        <v>564</v>
      </c>
      <c r="M14" s="11">
        <f t="shared" si="0"/>
        <v>17</v>
      </c>
      <c r="N14" s="34"/>
      <c r="O14" s="6"/>
    </row>
    <row r="15" spans="1:15" ht="18" thickBot="1">
      <c r="A15" s="11"/>
      <c r="B15" s="11"/>
      <c r="C15" s="10"/>
      <c r="D15" s="11"/>
      <c r="E15" s="11"/>
      <c r="F15" s="11"/>
      <c r="G15" s="11"/>
      <c r="H15" s="11"/>
      <c r="I15" s="11"/>
      <c r="J15" s="49" t="s">
        <v>12</v>
      </c>
      <c r="K15" s="50"/>
      <c r="L15" s="51"/>
      <c r="M15" s="11"/>
      <c r="N15" s="22">
        <f>SUM(L7:L14)</f>
        <v>4489</v>
      </c>
      <c r="O15" s="6"/>
    </row>
    <row r="16" spans="1:15" ht="16.5" hidden="1">
      <c r="A16" s="13"/>
      <c r="B16" s="13"/>
      <c r="C16" s="12" t="s">
        <v>13</v>
      </c>
      <c r="D16" s="13"/>
      <c r="E16" s="13"/>
      <c r="F16" s="11"/>
      <c r="G16" s="13"/>
      <c r="H16" s="13"/>
      <c r="I16" s="11"/>
      <c r="J16" s="12"/>
      <c r="K16" s="12"/>
      <c r="L16" s="13"/>
      <c r="M16" s="11"/>
      <c r="N16" s="30"/>
      <c r="O16" s="6"/>
    </row>
    <row r="17" spans="1:15" ht="16.5" hidden="1">
      <c r="A17" s="11"/>
      <c r="B17" s="11"/>
      <c r="C17" s="10"/>
      <c r="D17" s="11"/>
      <c r="E17" s="11"/>
      <c r="F17" s="11">
        <f t="shared" si="1"/>
        <v>0</v>
      </c>
      <c r="G17" s="11"/>
      <c r="H17" s="11"/>
      <c r="I17" s="11">
        <f t="shared" si="2"/>
        <v>0</v>
      </c>
      <c r="J17" s="11"/>
      <c r="K17" s="11"/>
      <c r="L17" s="11">
        <f>I17+J17+K17</f>
        <v>0</v>
      </c>
      <c r="M17" s="11">
        <f>RANK(L17,L$7:L$56)</f>
        <v>25</v>
      </c>
      <c r="N17" s="30"/>
      <c r="O17" s="6"/>
    </row>
    <row r="18" spans="1:15" ht="16.5" hidden="1">
      <c r="A18" s="11"/>
      <c r="B18" s="11"/>
      <c r="C18" s="10"/>
      <c r="D18" s="11"/>
      <c r="E18" s="11"/>
      <c r="F18" s="11">
        <f t="shared" si="1"/>
        <v>0</v>
      </c>
      <c r="G18" s="11"/>
      <c r="H18" s="11"/>
      <c r="I18" s="11">
        <f t="shared" si="2"/>
        <v>0</v>
      </c>
      <c r="J18" s="11"/>
      <c r="K18" s="11"/>
      <c r="L18" s="11">
        <f>I18+J18+K18</f>
        <v>0</v>
      </c>
      <c r="M18" s="11">
        <f>RANK(L18,L$7:L$56)</f>
        <v>25</v>
      </c>
      <c r="N18" s="30"/>
      <c r="O18" s="6"/>
    </row>
    <row r="19" spans="1:15" ht="16.5" hidden="1">
      <c r="A19" s="30"/>
      <c r="B19" s="30"/>
      <c r="C19" s="6"/>
      <c r="D19" s="6"/>
      <c r="E19" s="6"/>
      <c r="F19" s="6"/>
      <c r="G19" s="6"/>
      <c r="H19" s="6"/>
      <c r="I19" s="6"/>
      <c r="J19" s="6"/>
      <c r="K19" s="6"/>
      <c r="L19" s="6"/>
      <c r="M19" s="11"/>
      <c r="N19" s="30"/>
      <c r="O19" s="6"/>
    </row>
    <row r="20" spans="1:15" ht="16.5">
      <c r="A20" s="30"/>
      <c r="B20" s="30"/>
      <c r="C20" s="6"/>
      <c r="D20" s="6"/>
      <c r="E20" s="6"/>
      <c r="F20" s="6"/>
      <c r="G20" s="6"/>
      <c r="H20" s="6"/>
      <c r="I20" s="6"/>
      <c r="J20" s="6"/>
      <c r="K20" s="6"/>
      <c r="L20" s="6"/>
      <c r="M20" s="11"/>
      <c r="N20" s="30"/>
      <c r="O20" s="6"/>
    </row>
    <row r="21" spans="1:15" ht="16.5">
      <c r="A21" s="30"/>
      <c r="B21" s="30"/>
      <c r="C21" s="8" t="s">
        <v>41</v>
      </c>
      <c r="D21" s="7"/>
      <c r="E21" s="7"/>
      <c r="F21" s="7"/>
      <c r="G21" s="7"/>
      <c r="H21" s="7"/>
      <c r="I21" s="7"/>
      <c r="J21" s="7"/>
      <c r="K21" s="6"/>
      <c r="L21" s="6"/>
      <c r="M21" s="11"/>
      <c r="N21" s="30"/>
      <c r="O21" s="6"/>
    </row>
    <row r="22" spans="1:15" ht="16.5">
      <c r="A22" s="30"/>
      <c r="B22" s="30"/>
      <c r="C22" s="6"/>
      <c r="D22" s="7"/>
      <c r="E22" s="31"/>
      <c r="F22" s="7"/>
      <c r="G22" s="31"/>
      <c r="H22" s="7"/>
      <c r="I22" s="7"/>
      <c r="J22" s="7"/>
      <c r="K22" s="6"/>
      <c r="L22" s="6"/>
      <c r="M22" s="11"/>
      <c r="N22" s="30"/>
      <c r="O22" s="6"/>
    </row>
    <row r="23" spans="1:15" ht="16.5">
      <c r="A23" s="30"/>
      <c r="B23" s="30"/>
      <c r="C23" s="6"/>
      <c r="D23" s="6"/>
      <c r="E23" s="6"/>
      <c r="F23" s="6"/>
      <c r="G23" s="6"/>
      <c r="H23" s="6"/>
      <c r="I23" s="6"/>
      <c r="J23" s="6"/>
      <c r="K23" s="6"/>
      <c r="L23" s="6"/>
      <c r="M23" s="11"/>
      <c r="N23" s="30"/>
      <c r="O23" s="6"/>
    </row>
    <row r="24" spans="1:15" ht="16.5">
      <c r="A24" s="9" t="s">
        <v>0</v>
      </c>
      <c r="B24" s="9" t="s">
        <v>33</v>
      </c>
      <c r="C24" s="9" t="s">
        <v>1</v>
      </c>
      <c r="D24" s="9" t="s">
        <v>2</v>
      </c>
      <c r="E24" s="9" t="s">
        <v>3</v>
      </c>
      <c r="F24" s="9" t="s">
        <v>4</v>
      </c>
      <c r="G24" s="9" t="s">
        <v>6</v>
      </c>
      <c r="H24" s="9" t="s">
        <v>5</v>
      </c>
      <c r="I24" s="9" t="s">
        <v>4</v>
      </c>
      <c r="J24" s="9" t="s">
        <v>7</v>
      </c>
      <c r="K24" s="9" t="s">
        <v>8</v>
      </c>
      <c r="L24" s="9" t="s">
        <v>4</v>
      </c>
      <c r="M24" s="11" t="s">
        <v>9</v>
      </c>
      <c r="N24" s="30"/>
      <c r="O24" s="6"/>
    </row>
    <row r="25" spans="1:15" ht="16.5">
      <c r="A25" s="11" t="s">
        <v>55</v>
      </c>
      <c r="B25" s="11"/>
      <c r="C25" s="10" t="s">
        <v>56</v>
      </c>
      <c r="D25" s="11">
        <v>100</v>
      </c>
      <c r="E25" s="11">
        <v>98</v>
      </c>
      <c r="F25" s="11">
        <f>D25+E25</f>
        <v>198</v>
      </c>
      <c r="G25" s="11">
        <v>99</v>
      </c>
      <c r="H25" s="11">
        <v>99</v>
      </c>
      <c r="I25" s="11">
        <f>F25+G25+H25</f>
        <v>396</v>
      </c>
      <c r="J25" s="11">
        <v>98</v>
      </c>
      <c r="K25" s="11">
        <v>99</v>
      </c>
      <c r="L25" s="11">
        <f>I25+J25+K25</f>
        <v>593</v>
      </c>
      <c r="M25" s="11">
        <f aca="true" t="shared" si="4" ref="M25:M32">RANK(L25,L$7:L$56)</f>
        <v>2</v>
      </c>
      <c r="N25" s="34"/>
      <c r="O25" s="6"/>
    </row>
    <row r="26" spans="1:15" ht="16.5">
      <c r="A26" s="11" t="s">
        <v>57</v>
      </c>
      <c r="B26" s="11"/>
      <c r="C26" s="10" t="s">
        <v>58</v>
      </c>
      <c r="D26" s="11">
        <v>90</v>
      </c>
      <c r="E26" s="11">
        <v>94</v>
      </c>
      <c r="F26" s="11">
        <f aca="true" t="shared" si="5" ref="F26:F38">D26+E26</f>
        <v>184</v>
      </c>
      <c r="G26" s="11">
        <v>90</v>
      </c>
      <c r="H26" s="11">
        <v>91</v>
      </c>
      <c r="I26" s="11">
        <f aca="true" t="shared" si="6" ref="I26:I38">F26+G26+H26</f>
        <v>365</v>
      </c>
      <c r="J26" s="11">
        <v>89</v>
      </c>
      <c r="K26" s="11">
        <v>89</v>
      </c>
      <c r="L26" s="11">
        <f aca="true" t="shared" si="7" ref="L26:L32">I26+J26+K26</f>
        <v>543</v>
      </c>
      <c r="M26" s="11">
        <f t="shared" si="4"/>
        <v>22</v>
      </c>
      <c r="N26" s="34"/>
      <c r="O26" s="6"/>
    </row>
    <row r="27" spans="1:15" ht="16.5">
      <c r="A27" s="11" t="s">
        <v>57</v>
      </c>
      <c r="B27" s="11"/>
      <c r="C27" s="10" t="s">
        <v>59</v>
      </c>
      <c r="D27" s="11">
        <v>97</v>
      </c>
      <c r="E27" s="11">
        <v>97</v>
      </c>
      <c r="F27" s="11">
        <f t="shared" si="5"/>
        <v>194</v>
      </c>
      <c r="G27" s="11">
        <v>95</v>
      </c>
      <c r="H27" s="11">
        <v>99</v>
      </c>
      <c r="I27" s="11">
        <f t="shared" si="6"/>
        <v>388</v>
      </c>
      <c r="J27" s="11">
        <v>95</v>
      </c>
      <c r="K27" s="11">
        <v>97</v>
      </c>
      <c r="L27" s="11">
        <f t="shared" si="7"/>
        <v>580</v>
      </c>
      <c r="M27" s="11">
        <f t="shared" si="4"/>
        <v>8</v>
      </c>
      <c r="N27" s="34"/>
      <c r="O27" s="6"/>
    </row>
    <row r="28" spans="1:15" ht="16.5">
      <c r="A28" s="11" t="s">
        <v>63</v>
      </c>
      <c r="B28" s="11"/>
      <c r="C28" s="10" t="s">
        <v>60</v>
      </c>
      <c r="D28" s="11">
        <v>93</v>
      </c>
      <c r="E28" s="11">
        <v>99</v>
      </c>
      <c r="F28" s="11">
        <f t="shared" si="5"/>
        <v>192</v>
      </c>
      <c r="G28" s="11">
        <v>98</v>
      </c>
      <c r="H28" s="11">
        <v>98</v>
      </c>
      <c r="I28" s="11">
        <f t="shared" si="6"/>
        <v>388</v>
      </c>
      <c r="J28" s="11">
        <v>97</v>
      </c>
      <c r="K28" s="11">
        <v>97</v>
      </c>
      <c r="L28" s="11">
        <f t="shared" si="7"/>
        <v>582</v>
      </c>
      <c r="M28" s="11">
        <f t="shared" si="4"/>
        <v>6</v>
      </c>
      <c r="N28" s="34"/>
      <c r="O28" s="6"/>
    </row>
    <row r="29" spans="1:15" ht="16.5">
      <c r="A29" s="11" t="s">
        <v>55</v>
      </c>
      <c r="B29" s="11"/>
      <c r="C29" s="10" t="s">
        <v>64</v>
      </c>
      <c r="D29" s="11">
        <v>95</v>
      </c>
      <c r="E29" s="11">
        <v>91</v>
      </c>
      <c r="F29" s="11">
        <f t="shared" si="5"/>
        <v>186</v>
      </c>
      <c r="G29" s="11">
        <v>97</v>
      </c>
      <c r="H29" s="11">
        <v>95</v>
      </c>
      <c r="I29" s="11">
        <f t="shared" si="6"/>
        <v>378</v>
      </c>
      <c r="J29" s="11">
        <v>90</v>
      </c>
      <c r="K29" s="11">
        <v>94</v>
      </c>
      <c r="L29" s="11">
        <f t="shared" si="7"/>
        <v>562</v>
      </c>
      <c r="M29" s="11">
        <f t="shared" si="4"/>
        <v>18</v>
      </c>
      <c r="N29" s="34"/>
      <c r="O29" s="6"/>
    </row>
    <row r="30" spans="1:16" ht="16.5">
      <c r="A30" s="11" t="s">
        <v>65</v>
      </c>
      <c r="B30" s="11"/>
      <c r="C30" s="10" t="s">
        <v>66</v>
      </c>
      <c r="D30" s="11">
        <v>95</v>
      </c>
      <c r="E30" s="39">
        <v>96</v>
      </c>
      <c r="F30" s="11">
        <f t="shared" si="5"/>
        <v>191</v>
      </c>
      <c r="G30" s="39">
        <v>97</v>
      </c>
      <c r="H30" s="11">
        <v>95</v>
      </c>
      <c r="I30" s="11">
        <f t="shared" si="6"/>
        <v>383</v>
      </c>
      <c r="J30" s="11">
        <v>92</v>
      </c>
      <c r="K30" s="11">
        <v>95</v>
      </c>
      <c r="L30" s="11">
        <f t="shared" si="7"/>
        <v>570</v>
      </c>
      <c r="M30" s="11">
        <f t="shared" si="4"/>
        <v>12</v>
      </c>
      <c r="N30" s="34"/>
      <c r="O30" s="6"/>
      <c r="P30" s="29"/>
    </row>
    <row r="31" spans="1:15" ht="16.5">
      <c r="A31" s="11" t="s">
        <v>67</v>
      </c>
      <c r="B31" s="11"/>
      <c r="C31" s="10" t="s">
        <v>68</v>
      </c>
      <c r="D31" s="11">
        <v>90</v>
      </c>
      <c r="E31" s="11">
        <v>97</v>
      </c>
      <c r="F31" s="11">
        <f t="shared" si="5"/>
        <v>187</v>
      </c>
      <c r="G31" s="11">
        <v>96</v>
      </c>
      <c r="H31" s="11">
        <v>96</v>
      </c>
      <c r="I31" s="11">
        <f t="shared" si="6"/>
        <v>379</v>
      </c>
      <c r="J31" s="11">
        <v>96</v>
      </c>
      <c r="K31" s="11">
        <v>94</v>
      </c>
      <c r="L31" s="11">
        <f t="shared" si="7"/>
        <v>569</v>
      </c>
      <c r="M31" s="11">
        <f t="shared" si="4"/>
        <v>15</v>
      </c>
      <c r="N31" s="34"/>
      <c r="O31" s="6"/>
    </row>
    <row r="32" spans="1:15" ht="18" thickBot="1">
      <c r="A32" s="11" t="s">
        <v>36</v>
      </c>
      <c r="B32" s="11"/>
      <c r="C32" s="10" t="s">
        <v>51</v>
      </c>
      <c r="D32" s="11">
        <v>96</v>
      </c>
      <c r="E32" s="11">
        <v>94</v>
      </c>
      <c r="F32" s="11">
        <f t="shared" si="5"/>
        <v>190</v>
      </c>
      <c r="G32" s="11">
        <v>93</v>
      </c>
      <c r="H32" s="11">
        <v>94</v>
      </c>
      <c r="I32" s="11">
        <f t="shared" si="6"/>
        <v>377</v>
      </c>
      <c r="J32" s="11">
        <v>96</v>
      </c>
      <c r="K32" s="11">
        <v>97</v>
      </c>
      <c r="L32" s="11">
        <f t="shared" si="7"/>
        <v>570</v>
      </c>
      <c r="M32" s="11">
        <f t="shared" si="4"/>
        <v>12</v>
      </c>
      <c r="N32" s="34"/>
      <c r="O32" s="6"/>
    </row>
    <row r="33" spans="1:15" ht="18" thickBot="1">
      <c r="A33" s="11"/>
      <c r="B33" s="11"/>
      <c r="C33" s="10"/>
      <c r="D33" s="11"/>
      <c r="E33" s="11"/>
      <c r="F33" s="11"/>
      <c r="G33" s="11"/>
      <c r="H33" s="11"/>
      <c r="I33" s="11"/>
      <c r="J33" s="49" t="s">
        <v>12</v>
      </c>
      <c r="K33" s="50"/>
      <c r="L33" s="51"/>
      <c r="M33" s="11"/>
      <c r="N33" s="22">
        <f>SUM(L25:L32)</f>
        <v>4569</v>
      </c>
      <c r="O33" s="6"/>
    </row>
    <row r="34" spans="1:15" ht="16.5">
      <c r="A34" s="13"/>
      <c r="B34" s="13"/>
      <c r="C34" s="12" t="s">
        <v>13</v>
      </c>
      <c r="D34" s="13"/>
      <c r="E34" s="13"/>
      <c r="F34" s="11"/>
      <c r="G34" s="13"/>
      <c r="H34" s="13"/>
      <c r="I34" s="11"/>
      <c r="J34" s="12"/>
      <c r="K34" s="12"/>
      <c r="L34" s="13"/>
      <c r="M34" s="11"/>
      <c r="N34" s="30"/>
      <c r="O34" s="6"/>
    </row>
    <row r="35" spans="1:15" ht="16.5" hidden="1">
      <c r="A35" s="11"/>
      <c r="B35" s="11"/>
      <c r="C35" s="10"/>
      <c r="D35" s="11"/>
      <c r="E35" s="11"/>
      <c r="F35" s="11">
        <f t="shared" si="5"/>
        <v>0</v>
      </c>
      <c r="G35" s="11"/>
      <c r="H35" s="11"/>
      <c r="I35" s="11">
        <f t="shared" si="6"/>
        <v>0</v>
      </c>
      <c r="J35" s="11"/>
      <c r="K35" s="11"/>
      <c r="L35" s="11">
        <f>I35+J35+K35</f>
        <v>0</v>
      </c>
      <c r="M35" s="11">
        <f>RANK(L35,L$7:L$56)</f>
        <v>25</v>
      </c>
      <c r="N35" s="30"/>
      <c r="O35" s="6"/>
    </row>
    <row r="36" spans="1:15" ht="16.5" hidden="1">
      <c r="A36" s="11"/>
      <c r="B36" s="11"/>
      <c r="C36" s="10"/>
      <c r="D36" s="11"/>
      <c r="E36" s="11"/>
      <c r="F36" s="11">
        <f t="shared" si="5"/>
        <v>0</v>
      </c>
      <c r="G36" s="11"/>
      <c r="H36" s="11"/>
      <c r="I36" s="11">
        <f t="shared" si="6"/>
        <v>0</v>
      </c>
      <c r="J36" s="11"/>
      <c r="K36" s="11"/>
      <c r="L36" s="11">
        <f>I36+J36+K36</f>
        <v>0</v>
      </c>
      <c r="M36" s="11">
        <f>RANK(L36,L$7:L$56)</f>
        <v>25</v>
      </c>
      <c r="N36" s="30"/>
      <c r="O36" s="6"/>
    </row>
    <row r="37" spans="1:15" ht="16.5" hidden="1">
      <c r="A37" s="11"/>
      <c r="B37" s="11"/>
      <c r="C37" s="10"/>
      <c r="D37" s="11"/>
      <c r="E37" s="11"/>
      <c r="F37" s="11">
        <f t="shared" si="5"/>
        <v>0</v>
      </c>
      <c r="G37" s="11"/>
      <c r="H37" s="11"/>
      <c r="I37" s="11">
        <f t="shared" si="6"/>
        <v>0</v>
      </c>
      <c r="J37" s="11"/>
      <c r="K37" s="11"/>
      <c r="L37" s="11">
        <f>I37+J37+K37</f>
        <v>0</v>
      </c>
      <c r="M37" s="11">
        <f>RANK(L37,L$7:L$56)</f>
        <v>25</v>
      </c>
      <c r="N37" s="30"/>
      <c r="O37" s="6"/>
    </row>
    <row r="38" spans="1:15" ht="16.5">
      <c r="A38" s="11"/>
      <c r="B38" s="11"/>
      <c r="C38" s="10"/>
      <c r="D38" s="11"/>
      <c r="E38" s="11"/>
      <c r="F38" s="11">
        <f t="shared" si="5"/>
        <v>0</v>
      </c>
      <c r="G38" s="11"/>
      <c r="H38" s="11"/>
      <c r="I38" s="11">
        <f t="shared" si="6"/>
        <v>0</v>
      </c>
      <c r="J38" s="11"/>
      <c r="K38" s="11"/>
      <c r="L38" s="11">
        <f>I38+J38+K38</f>
        <v>0</v>
      </c>
      <c r="M38" s="11">
        <f>RANK(L38,L$7:L$56)</f>
        <v>25</v>
      </c>
      <c r="N38" s="30"/>
      <c r="O38" s="6"/>
    </row>
    <row r="39" spans="1:15" ht="16.5">
      <c r="A39" s="30"/>
      <c r="B39" s="30"/>
      <c r="C39" s="8" t="s">
        <v>14</v>
      </c>
      <c r="D39" s="7"/>
      <c r="E39" s="7"/>
      <c r="F39" s="7"/>
      <c r="G39" s="7"/>
      <c r="H39" s="7"/>
      <c r="I39" s="7"/>
      <c r="J39" s="7"/>
      <c r="K39" s="6"/>
      <c r="L39" s="6"/>
      <c r="M39" s="23"/>
      <c r="N39" s="30"/>
      <c r="O39" s="6"/>
    </row>
    <row r="40" spans="1:15" ht="16.5">
      <c r="A40" s="30"/>
      <c r="B40" s="30"/>
      <c r="C40" s="6"/>
      <c r="D40" s="7"/>
      <c r="E40" s="7"/>
      <c r="F40" s="7"/>
      <c r="G40" s="7"/>
      <c r="H40" s="7"/>
      <c r="I40" s="7"/>
      <c r="J40" s="7"/>
      <c r="K40" s="6"/>
      <c r="L40" s="6"/>
      <c r="M40" s="13"/>
      <c r="N40" s="30"/>
      <c r="O40" s="6"/>
    </row>
    <row r="41" spans="1:15" ht="16.5">
      <c r="A41" s="30"/>
      <c r="B41" s="30"/>
      <c r="C41" s="6"/>
      <c r="D41" s="6"/>
      <c r="E41" s="6"/>
      <c r="F41" s="6"/>
      <c r="G41" s="6"/>
      <c r="H41" s="6"/>
      <c r="I41" s="6"/>
      <c r="J41" s="6"/>
      <c r="K41" s="6"/>
      <c r="L41" s="6"/>
      <c r="M41" s="24"/>
      <c r="N41" s="30"/>
      <c r="O41" s="6"/>
    </row>
    <row r="42" spans="1:15" ht="16.5">
      <c r="A42" s="9" t="s">
        <v>0</v>
      </c>
      <c r="B42" s="9" t="s">
        <v>33</v>
      </c>
      <c r="C42" s="9" t="s">
        <v>1</v>
      </c>
      <c r="D42" s="9" t="s">
        <v>2</v>
      </c>
      <c r="E42" s="9" t="s">
        <v>3</v>
      </c>
      <c r="F42" s="9" t="s">
        <v>4</v>
      </c>
      <c r="G42" s="9" t="s">
        <v>6</v>
      </c>
      <c r="H42" s="9" t="s">
        <v>5</v>
      </c>
      <c r="I42" s="9" t="s">
        <v>4</v>
      </c>
      <c r="J42" s="9" t="s">
        <v>7</v>
      </c>
      <c r="K42" s="9" t="s">
        <v>8</v>
      </c>
      <c r="L42" s="9" t="s">
        <v>4</v>
      </c>
      <c r="M42" s="11" t="s">
        <v>9</v>
      </c>
      <c r="N42" s="30"/>
      <c r="O42" s="6"/>
    </row>
    <row r="43" spans="1:15" ht="16.5">
      <c r="A43" s="11" t="s">
        <v>43</v>
      </c>
      <c r="B43" s="11"/>
      <c r="C43" s="10" t="s">
        <v>44</v>
      </c>
      <c r="D43" s="11">
        <v>95</v>
      </c>
      <c r="E43" s="11">
        <v>96</v>
      </c>
      <c r="F43" s="11">
        <f>D43+E43</f>
        <v>191</v>
      </c>
      <c r="G43" s="11">
        <v>96</v>
      </c>
      <c r="H43" s="11">
        <v>97</v>
      </c>
      <c r="I43" s="11">
        <f>F43+G43+H43</f>
        <v>384</v>
      </c>
      <c r="J43" s="11">
        <v>99</v>
      </c>
      <c r="K43" s="11">
        <v>95</v>
      </c>
      <c r="L43" s="11">
        <f>I43+J43+K43</f>
        <v>578</v>
      </c>
      <c r="M43" s="11">
        <f aca="true" t="shared" si="8" ref="M43:M50">RANK(L43,L$7:L$56)</f>
        <v>9</v>
      </c>
      <c r="N43" s="34"/>
      <c r="O43" s="6"/>
    </row>
    <row r="44" spans="1:15" ht="16.5">
      <c r="A44" s="11" t="s">
        <v>37</v>
      </c>
      <c r="B44" s="11"/>
      <c r="C44" s="10" t="s">
        <v>38</v>
      </c>
      <c r="D44" s="11">
        <v>91</v>
      </c>
      <c r="E44" s="11">
        <v>96</v>
      </c>
      <c r="F44" s="11">
        <f aca="true" t="shared" si="9" ref="F44:F55">D44+E44</f>
        <v>187</v>
      </c>
      <c r="G44" s="11">
        <v>95</v>
      </c>
      <c r="H44" s="11">
        <v>97</v>
      </c>
      <c r="I44" s="11">
        <f aca="true" t="shared" si="10" ref="I44:I55">F44+G44+H44</f>
        <v>379</v>
      </c>
      <c r="J44" s="11">
        <v>94</v>
      </c>
      <c r="K44" s="11">
        <v>93</v>
      </c>
      <c r="L44" s="11">
        <f aca="true" t="shared" si="11" ref="L44:L50">I44+J44+K44</f>
        <v>566</v>
      </c>
      <c r="M44" s="11">
        <f t="shared" si="8"/>
        <v>16</v>
      </c>
      <c r="N44" s="34"/>
      <c r="O44" s="6"/>
    </row>
    <row r="45" spans="1:15" ht="16.5">
      <c r="A45" s="11" t="s">
        <v>37</v>
      </c>
      <c r="B45" s="11"/>
      <c r="C45" s="10" t="s">
        <v>39</v>
      </c>
      <c r="D45" s="11">
        <v>92</v>
      </c>
      <c r="E45" s="11">
        <v>93</v>
      </c>
      <c r="F45" s="11">
        <f t="shared" si="9"/>
        <v>185</v>
      </c>
      <c r="G45" s="11">
        <v>90</v>
      </c>
      <c r="H45" s="11">
        <v>93</v>
      </c>
      <c r="I45" s="11">
        <f t="shared" si="10"/>
        <v>368</v>
      </c>
      <c r="J45" s="11">
        <v>94</v>
      </c>
      <c r="K45" s="11">
        <v>93</v>
      </c>
      <c r="L45" s="11">
        <f t="shared" si="11"/>
        <v>555</v>
      </c>
      <c r="M45" s="11">
        <f t="shared" si="8"/>
        <v>21</v>
      </c>
      <c r="N45" s="34"/>
      <c r="O45" s="6"/>
    </row>
    <row r="46" spans="1:15" ht="16.5">
      <c r="A46" s="11" t="s">
        <v>43</v>
      </c>
      <c r="B46" s="11"/>
      <c r="C46" s="10" t="s">
        <v>45</v>
      </c>
      <c r="D46" s="11">
        <v>99</v>
      </c>
      <c r="E46" s="11">
        <v>100</v>
      </c>
      <c r="F46" s="11">
        <f t="shared" si="9"/>
        <v>199</v>
      </c>
      <c r="G46" s="11">
        <v>99</v>
      </c>
      <c r="H46" s="11">
        <v>97</v>
      </c>
      <c r="I46" s="11">
        <f t="shared" si="10"/>
        <v>395</v>
      </c>
      <c r="J46" s="11">
        <v>100</v>
      </c>
      <c r="K46" s="11">
        <v>99</v>
      </c>
      <c r="L46" s="11">
        <f t="shared" si="11"/>
        <v>594</v>
      </c>
      <c r="M46" s="11">
        <f t="shared" si="8"/>
        <v>1</v>
      </c>
      <c r="N46" s="34"/>
      <c r="O46" s="6"/>
    </row>
    <row r="47" spans="1:15" ht="16.5">
      <c r="A47" s="11" t="s">
        <v>46</v>
      </c>
      <c r="B47" s="11"/>
      <c r="C47" s="10" t="s">
        <v>47</v>
      </c>
      <c r="D47" s="11">
        <v>97</v>
      </c>
      <c r="E47" s="11">
        <v>99</v>
      </c>
      <c r="F47" s="11">
        <f t="shared" si="9"/>
        <v>196</v>
      </c>
      <c r="G47" s="11">
        <v>95</v>
      </c>
      <c r="H47" s="11">
        <v>95</v>
      </c>
      <c r="I47" s="11">
        <f t="shared" si="10"/>
        <v>386</v>
      </c>
      <c r="J47" s="11">
        <v>95</v>
      </c>
      <c r="K47" s="11">
        <v>91</v>
      </c>
      <c r="L47" s="11">
        <f t="shared" si="11"/>
        <v>572</v>
      </c>
      <c r="M47" s="11">
        <f t="shared" si="8"/>
        <v>10</v>
      </c>
      <c r="N47" s="34"/>
      <c r="O47" s="6"/>
    </row>
    <row r="48" spans="1:15" ht="16.5">
      <c r="A48" s="11" t="s">
        <v>35</v>
      </c>
      <c r="B48" s="11"/>
      <c r="C48" s="10" t="s">
        <v>40</v>
      </c>
      <c r="D48" s="11">
        <v>92</v>
      </c>
      <c r="E48" s="11">
        <v>94</v>
      </c>
      <c r="F48" s="11">
        <f t="shared" si="9"/>
        <v>186</v>
      </c>
      <c r="G48" s="11">
        <v>95</v>
      </c>
      <c r="H48" s="11">
        <v>94</v>
      </c>
      <c r="I48" s="11">
        <f t="shared" si="10"/>
        <v>375</v>
      </c>
      <c r="J48" s="11">
        <v>97</v>
      </c>
      <c r="K48" s="11">
        <v>99</v>
      </c>
      <c r="L48" s="11">
        <f t="shared" si="11"/>
        <v>571</v>
      </c>
      <c r="M48" s="11">
        <f t="shared" si="8"/>
        <v>11</v>
      </c>
      <c r="N48" s="34"/>
      <c r="O48" s="6"/>
    </row>
    <row r="49" spans="1:15" ht="16.5">
      <c r="A49" s="11" t="s">
        <v>48</v>
      </c>
      <c r="B49" s="11"/>
      <c r="C49" s="10" t="s">
        <v>49</v>
      </c>
      <c r="D49" s="11">
        <v>98</v>
      </c>
      <c r="E49" s="11">
        <v>99</v>
      </c>
      <c r="F49" s="11">
        <f t="shared" si="9"/>
        <v>197</v>
      </c>
      <c r="G49" s="11">
        <v>98</v>
      </c>
      <c r="H49" s="11">
        <v>96</v>
      </c>
      <c r="I49" s="11">
        <f t="shared" si="10"/>
        <v>391</v>
      </c>
      <c r="J49" s="11">
        <v>98</v>
      </c>
      <c r="K49" s="11">
        <v>97</v>
      </c>
      <c r="L49" s="11">
        <f t="shared" si="11"/>
        <v>586</v>
      </c>
      <c r="M49" s="11">
        <f t="shared" si="8"/>
        <v>4</v>
      </c>
      <c r="N49" s="34"/>
      <c r="O49" s="6"/>
    </row>
    <row r="50" spans="1:15" ht="18" thickBot="1">
      <c r="A50" s="11" t="s">
        <v>43</v>
      </c>
      <c r="B50" s="11"/>
      <c r="C50" s="10" t="s">
        <v>50</v>
      </c>
      <c r="D50" s="11">
        <v>97</v>
      </c>
      <c r="E50" s="11">
        <v>98</v>
      </c>
      <c r="F50" s="11">
        <f t="shared" si="9"/>
        <v>195</v>
      </c>
      <c r="G50" s="11">
        <v>97</v>
      </c>
      <c r="H50" s="11">
        <v>96</v>
      </c>
      <c r="I50" s="11">
        <f t="shared" si="10"/>
        <v>388</v>
      </c>
      <c r="J50" s="11">
        <v>98</v>
      </c>
      <c r="K50" s="11">
        <v>97</v>
      </c>
      <c r="L50" s="11">
        <f t="shared" si="11"/>
        <v>583</v>
      </c>
      <c r="M50" s="11">
        <f t="shared" si="8"/>
        <v>5</v>
      </c>
      <c r="N50" s="34"/>
      <c r="O50" s="6"/>
    </row>
    <row r="51" spans="1:15" ht="18" thickBot="1">
      <c r="A51" s="11"/>
      <c r="B51" s="11"/>
      <c r="C51" s="10"/>
      <c r="D51" s="11"/>
      <c r="E51" s="11"/>
      <c r="F51" s="11"/>
      <c r="G51" s="11"/>
      <c r="H51" s="11"/>
      <c r="I51" s="11"/>
      <c r="J51" s="49" t="s">
        <v>12</v>
      </c>
      <c r="K51" s="50"/>
      <c r="L51" s="51"/>
      <c r="M51" s="11"/>
      <c r="N51" s="22">
        <f>SUM(L43:L50)</f>
        <v>4605</v>
      </c>
      <c r="O51" s="6"/>
    </row>
    <row r="52" spans="1:15" ht="16.5">
      <c r="A52" s="13"/>
      <c r="B52" s="13"/>
      <c r="C52" s="12" t="s">
        <v>13</v>
      </c>
      <c r="D52" s="13"/>
      <c r="E52" s="13"/>
      <c r="F52" s="11"/>
      <c r="G52" s="13"/>
      <c r="H52" s="13"/>
      <c r="I52" s="11"/>
      <c r="J52" s="12"/>
      <c r="K52" s="12"/>
      <c r="L52" s="13"/>
      <c r="M52" s="11"/>
      <c r="N52" s="30"/>
      <c r="O52" s="6"/>
    </row>
    <row r="53" spans="1:15" ht="16.5">
      <c r="A53" s="11"/>
      <c r="B53" s="11"/>
      <c r="C53" s="10"/>
      <c r="D53" s="11"/>
      <c r="E53" s="11"/>
      <c r="F53" s="11">
        <f t="shared" si="9"/>
        <v>0</v>
      </c>
      <c r="G53" s="11"/>
      <c r="H53" s="11"/>
      <c r="I53" s="11">
        <f t="shared" si="10"/>
        <v>0</v>
      </c>
      <c r="J53" s="11"/>
      <c r="K53" s="11"/>
      <c r="L53" s="11">
        <f>I53+J53+K53</f>
        <v>0</v>
      </c>
      <c r="M53" s="11">
        <f>RANK(L53,L$7:L$56)</f>
        <v>25</v>
      </c>
      <c r="N53" s="30"/>
      <c r="O53" s="6"/>
    </row>
    <row r="54" spans="1:15" ht="16.5">
      <c r="A54" s="11"/>
      <c r="B54" s="11"/>
      <c r="C54" s="10"/>
      <c r="D54" s="11"/>
      <c r="E54" s="11"/>
      <c r="F54" s="11">
        <f t="shared" si="9"/>
        <v>0</v>
      </c>
      <c r="G54" s="11"/>
      <c r="H54" s="11"/>
      <c r="I54" s="11">
        <f t="shared" si="10"/>
        <v>0</v>
      </c>
      <c r="J54" s="11"/>
      <c r="K54" s="11"/>
      <c r="L54" s="11">
        <f>I54+J54+K54</f>
        <v>0</v>
      </c>
      <c r="M54" s="11">
        <f>RANK(L54,L$7:L$56)</f>
        <v>25</v>
      </c>
      <c r="N54" s="30"/>
      <c r="O54" s="6"/>
    </row>
    <row r="55" spans="1:15" ht="16.5">
      <c r="A55" s="11"/>
      <c r="B55" s="11"/>
      <c r="C55" s="10"/>
      <c r="D55" s="11"/>
      <c r="E55" s="11"/>
      <c r="F55" s="11">
        <f t="shared" si="9"/>
        <v>0</v>
      </c>
      <c r="G55" s="11"/>
      <c r="H55" s="11"/>
      <c r="I55" s="11">
        <f t="shared" si="10"/>
        <v>0</v>
      </c>
      <c r="J55" s="11"/>
      <c r="K55" s="11"/>
      <c r="L55" s="11">
        <f>I55+J55+K55</f>
        <v>0</v>
      </c>
      <c r="M55" s="11">
        <f>RANK(L55,L$7:L$56)</f>
        <v>25</v>
      </c>
      <c r="N55" s="30"/>
      <c r="O55" s="6"/>
    </row>
    <row r="56" spans="1:15" ht="16.5">
      <c r="A56" s="30"/>
      <c r="B56" s="30"/>
      <c r="C56" s="6"/>
      <c r="D56" s="6"/>
      <c r="E56" s="6"/>
      <c r="F56" s="6"/>
      <c r="G56" s="6"/>
      <c r="H56" s="6"/>
      <c r="I56" s="6"/>
      <c r="J56" s="6"/>
      <c r="K56" s="6"/>
      <c r="L56" s="6"/>
      <c r="M56" s="11"/>
      <c r="N56" s="30"/>
      <c r="O56" s="6"/>
    </row>
    <row r="57" spans="1:15" ht="16.5">
      <c r="A57" s="30"/>
      <c r="B57" s="30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30"/>
      <c r="O57" s="6"/>
    </row>
    <row r="58" spans="1:15" ht="16.5">
      <c r="A58" s="30"/>
      <c r="B58" s="30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30"/>
      <c r="O58" s="6"/>
    </row>
  </sheetData>
  <sheetProtection/>
  <mergeCells count="5">
    <mergeCell ref="A2:N2"/>
    <mergeCell ref="A1:N1"/>
    <mergeCell ref="J33:L33"/>
    <mergeCell ref="J51:L51"/>
    <mergeCell ref="J15:L15"/>
  </mergeCells>
  <printOptions horizontalCentered="1"/>
  <pageMargins left="0.7480314960629921" right="0.7480314960629921" top="0.7874015748031497" bottom="0.5905511811023623" header="0.5118110236220472" footer="0.5118110236220472"/>
  <pageSetup horizontalDpi="600" verticalDpi="600" orientation="landscape" paperSize="9" scale="80"/>
  <rowBreaks count="1" manualBreakCount="1"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56"/>
  <sheetViews>
    <sheetView zoomScale="115" zoomScaleNormal="115" workbookViewId="0" topLeftCell="A76">
      <selection activeCell="I48" sqref="I48"/>
    </sheetView>
  </sheetViews>
  <sheetFormatPr defaultColWidth="8.8515625" defaultRowHeight="12.75"/>
  <cols>
    <col min="1" max="1" width="8.8515625" style="0" customWidth="1"/>
    <col min="2" max="2" width="17.421875" style="0" customWidth="1"/>
    <col min="3" max="8" width="8.8515625" style="0" customWidth="1"/>
    <col min="9" max="9" width="9.140625" style="27" customWidth="1"/>
  </cols>
  <sheetData>
    <row r="1" spans="2:6" ht="15">
      <c r="B1" s="56" t="s">
        <v>21</v>
      </c>
      <c r="C1" s="56"/>
      <c r="D1" s="56"/>
      <c r="E1" s="56"/>
      <c r="F1" s="56"/>
    </row>
    <row r="3" spans="1:2" ht="12">
      <c r="A3" s="55" t="s">
        <v>22</v>
      </c>
      <c r="B3" s="55"/>
    </row>
    <row r="5" ht="12">
      <c r="A5" s="1" t="s">
        <v>54</v>
      </c>
    </row>
    <row r="7" spans="1:3" ht="12">
      <c r="A7" s="52" t="s">
        <v>29</v>
      </c>
      <c r="B7" s="52"/>
      <c r="C7" s="52"/>
    </row>
    <row r="8" spans="1:9" ht="12">
      <c r="A8" s="53" t="s">
        <v>24</v>
      </c>
      <c r="B8" s="53"/>
      <c r="C8" s="54" t="s">
        <v>87</v>
      </c>
      <c r="D8" s="54"/>
      <c r="E8" s="54"/>
      <c r="F8" s="54"/>
      <c r="G8" s="54"/>
      <c r="H8" s="26" t="s">
        <v>25</v>
      </c>
      <c r="I8" s="27">
        <v>551</v>
      </c>
    </row>
    <row r="9" spans="1:8" ht="12">
      <c r="A9" s="2"/>
      <c r="B9" s="2"/>
      <c r="C9" s="27"/>
      <c r="D9" s="27"/>
      <c r="E9" s="27"/>
      <c r="F9" s="27"/>
      <c r="G9" s="27"/>
      <c r="H9" s="26"/>
    </row>
    <row r="10" spans="1:3" ht="12">
      <c r="A10" s="52" t="s">
        <v>29</v>
      </c>
      <c r="B10" s="52"/>
      <c r="C10" s="52"/>
    </row>
    <row r="11" spans="1:9" ht="12">
      <c r="A11" s="53" t="s">
        <v>26</v>
      </c>
      <c r="B11" s="53"/>
      <c r="C11" s="54" t="s">
        <v>88</v>
      </c>
      <c r="D11" s="54"/>
      <c r="E11" s="54"/>
      <c r="F11" s="54"/>
      <c r="G11" s="54"/>
      <c r="H11" s="26" t="s">
        <v>25</v>
      </c>
      <c r="I11" s="27">
        <v>558</v>
      </c>
    </row>
    <row r="13" spans="1:2" ht="12">
      <c r="A13" s="55" t="s">
        <v>23</v>
      </c>
      <c r="B13" s="55"/>
    </row>
    <row r="14" ht="12" hidden="1"/>
    <row r="15" spans="1:3" ht="12" hidden="1">
      <c r="A15" s="52"/>
      <c r="B15" s="52"/>
      <c r="C15" s="52"/>
    </row>
    <row r="16" ht="12" hidden="1"/>
    <row r="17" spans="1:7" ht="12" hidden="1">
      <c r="A17" s="54"/>
      <c r="B17" s="54"/>
      <c r="C17" s="54"/>
      <c r="D17" s="54"/>
      <c r="E17" s="54"/>
      <c r="F17" s="54"/>
      <c r="G17" s="54"/>
    </row>
    <row r="19" spans="1:3" ht="12">
      <c r="A19" s="52" t="s">
        <v>29</v>
      </c>
      <c r="B19" s="52"/>
      <c r="C19" s="52"/>
    </row>
    <row r="20" spans="1:9" ht="12">
      <c r="A20" s="53" t="s">
        <v>24</v>
      </c>
      <c r="B20" s="53"/>
      <c r="C20" s="54" t="s">
        <v>88</v>
      </c>
      <c r="D20" s="54"/>
      <c r="E20" s="54"/>
      <c r="F20" s="54"/>
      <c r="G20" s="54"/>
      <c r="H20" s="26" t="s">
        <v>25</v>
      </c>
      <c r="I20" s="27">
        <v>541</v>
      </c>
    </row>
    <row r="21" spans="1:8" ht="12">
      <c r="A21" s="2"/>
      <c r="B21" s="2"/>
      <c r="C21" s="27"/>
      <c r="D21" s="27"/>
      <c r="E21" s="27"/>
      <c r="F21" s="27"/>
      <c r="G21" s="27"/>
      <c r="H21" s="26"/>
    </row>
    <row r="22" spans="1:3" ht="12">
      <c r="A22" s="52" t="s">
        <v>29</v>
      </c>
      <c r="B22" s="52"/>
      <c r="C22" s="52"/>
    </row>
    <row r="23" spans="1:9" ht="12">
      <c r="A23" s="53" t="s">
        <v>26</v>
      </c>
      <c r="B23" s="53"/>
      <c r="C23" s="54" t="s">
        <v>93</v>
      </c>
      <c r="D23" s="54"/>
      <c r="E23" s="54"/>
      <c r="F23" s="54"/>
      <c r="G23" s="54"/>
      <c r="H23" s="26" t="s">
        <v>25</v>
      </c>
      <c r="I23" s="27">
        <v>553</v>
      </c>
    </row>
    <row r="25" spans="1:2" ht="12">
      <c r="A25" s="55" t="s">
        <v>16</v>
      </c>
      <c r="B25" s="55"/>
    </row>
    <row r="27" spans="1:3" ht="12">
      <c r="A27" s="52" t="s">
        <v>29</v>
      </c>
      <c r="B27" s="52"/>
      <c r="C27" s="52"/>
    </row>
    <row r="28" spans="1:9" ht="12">
      <c r="A28" s="53" t="s">
        <v>27</v>
      </c>
      <c r="B28" s="53"/>
      <c r="C28" s="54" t="s">
        <v>94</v>
      </c>
      <c r="D28" s="54"/>
      <c r="E28" s="54"/>
      <c r="F28" s="54"/>
      <c r="G28" s="54"/>
      <c r="H28" s="26" t="s">
        <v>25</v>
      </c>
      <c r="I28" s="27">
        <v>588</v>
      </c>
    </row>
    <row r="29" ht="12">
      <c r="H29" s="26"/>
    </row>
    <row r="30" spans="1:8" ht="12">
      <c r="A30" s="52" t="s">
        <v>30</v>
      </c>
      <c r="B30" s="52"/>
      <c r="C30" s="52"/>
      <c r="H30" s="26"/>
    </row>
    <row r="31" spans="1:9" ht="12">
      <c r="A31" s="53" t="s">
        <v>24</v>
      </c>
      <c r="B31" s="53"/>
      <c r="C31" s="54" t="s">
        <v>93</v>
      </c>
      <c r="D31" s="54"/>
      <c r="E31" s="54"/>
      <c r="F31" s="54"/>
      <c r="G31" s="54"/>
      <c r="H31" s="26" t="s">
        <v>25</v>
      </c>
      <c r="I31" s="27">
        <v>593</v>
      </c>
    </row>
    <row r="32" ht="12">
      <c r="H32" s="26"/>
    </row>
    <row r="33" spans="1:8" ht="12">
      <c r="A33" s="52" t="s">
        <v>31</v>
      </c>
      <c r="B33" s="52"/>
      <c r="C33" s="52"/>
      <c r="H33" s="26"/>
    </row>
    <row r="34" spans="1:9" ht="12">
      <c r="A34" s="53" t="s">
        <v>26</v>
      </c>
      <c r="B34" s="53"/>
      <c r="C34" s="54" t="s">
        <v>92</v>
      </c>
      <c r="D34" s="54"/>
      <c r="E34" s="54"/>
      <c r="F34" s="54"/>
      <c r="G34" s="54"/>
      <c r="H34" s="26" t="s">
        <v>25</v>
      </c>
      <c r="I34" s="27">
        <v>594</v>
      </c>
    </row>
    <row r="35" ht="12">
      <c r="H35" s="26"/>
    </row>
    <row r="36" ht="12">
      <c r="H36" s="26"/>
    </row>
    <row r="37" spans="1:8" ht="12">
      <c r="A37" s="55" t="s">
        <v>28</v>
      </c>
      <c r="B37" s="55"/>
      <c r="H37" s="26"/>
    </row>
    <row r="38" ht="12">
      <c r="H38" s="26"/>
    </row>
    <row r="39" spans="1:8" ht="12">
      <c r="A39" s="1" t="s">
        <v>54</v>
      </c>
      <c r="H39" s="26"/>
    </row>
    <row r="40" spans="1:8" ht="12">
      <c r="A40" s="1"/>
      <c r="H40" s="26"/>
    </row>
    <row r="41" spans="1:8" ht="12">
      <c r="A41" s="52" t="s">
        <v>53</v>
      </c>
      <c r="B41" s="52"/>
      <c r="C41" s="52"/>
      <c r="H41" s="26"/>
    </row>
    <row r="42" spans="1:9" ht="12">
      <c r="A42" s="53" t="s">
        <v>89</v>
      </c>
      <c r="B42" s="53"/>
      <c r="C42" s="54" t="s">
        <v>41</v>
      </c>
      <c r="D42" s="54"/>
      <c r="E42" s="54"/>
      <c r="F42" s="54"/>
      <c r="G42" s="54"/>
      <c r="H42" s="26" t="s">
        <v>25</v>
      </c>
      <c r="I42" s="27">
        <v>1941</v>
      </c>
    </row>
    <row r="43" ht="12">
      <c r="H43" s="26"/>
    </row>
    <row r="44" spans="1:8" ht="12">
      <c r="A44" s="1" t="s">
        <v>23</v>
      </c>
      <c r="H44" s="26"/>
    </row>
    <row r="45" ht="12">
      <c r="H45" s="26"/>
    </row>
    <row r="46" spans="1:8" ht="12">
      <c r="A46" s="52" t="s">
        <v>53</v>
      </c>
      <c r="B46" s="52"/>
      <c r="C46" s="52"/>
      <c r="H46" s="26"/>
    </row>
    <row r="47" spans="1:9" ht="12">
      <c r="A47" s="53" t="s">
        <v>89</v>
      </c>
      <c r="B47" s="53"/>
      <c r="C47" s="54" t="s">
        <v>14</v>
      </c>
      <c r="D47" s="54"/>
      <c r="E47" s="54"/>
      <c r="F47" s="54"/>
      <c r="G47" s="54"/>
      <c r="H47" s="26" t="s">
        <v>25</v>
      </c>
      <c r="I47" s="27">
        <v>2021</v>
      </c>
    </row>
    <row r="48" ht="12">
      <c r="H48" s="26"/>
    </row>
    <row r="49" spans="1:8" ht="12">
      <c r="A49" s="55" t="s">
        <v>16</v>
      </c>
      <c r="B49" s="55"/>
      <c r="H49" s="26"/>
    </row>
    <row r="50" ht="12">
      <c r="H50" s="26"/>
    </row>
    <row r="51" spans="3:8" ht="12">
      <c r="C51" s="54"/>
      <c r="D51" s="54"/>
      <c r="E51" s="54"/>
      <c r="F51" s="54"/>
      <c r="G51" s="54"/>
      <c r="H51" s="26"/>
    </row>
    <row r="52" spans="1:9" ht="12">
      <c r="A52" s="26" t="s">
        <v>90</v>
      </c>
      <c r="C52" s="54" t="s">
        <v>11</v>
      </c>
      <c r="D52" s="54"/>
      <c r="E52" s="54"/>
      <c r="F52" s="54"/>
      <c r="G52" s="54"/>
      <c r="H52" s="26" t="s">
        <v>25</v>
      </c>
      <c r="I52" s="27">
        <v>4489</v>
      </c>
    </row>
    <row r="53" spans="1:9" ht="12">
      <c r="A53" s="26" t="s">
        <v>91</v>
      </c>
      <c r="C53" s="54" t="s">
        <v>41</v>
      </c>
      <c r="D53" s="54"/>
      <c r="E53" s="54"/>
      <c r="F53" s="54"/>
      <c r="G53" s="54"/>
      <c r="H53" s="26" t="s">
        <v>25</v>
      </c>
      <c r="I53" s="27">
        <v>4569</v>
      </c>
    </row>
    <row r="54" ht="12">
      <c r="H54" s="26"/>
    </row>
    <row r="55" spans="1:8" ht="12">
      <c r="A55" s="52" t="s">
        <v>34</v>
      </c>
      <c r="B55" s="52"/>
      <c r="C55" s="52"/>
      <c r="H55" s="26"/>
    </row>
    <row r="56" spans="1:9" ht="12">
      <c r="A56" s="53" t="s">
        <v>89</v>
      </c>
      <c r="B56" s="53"/>
      <c r="C56" s="54" t="s">
        <v>14</v>
      </c>
      <c r="D56" s="54"/>
      <c r="E56" s="54"/>
      <c r="F56" s="54"/>
      <c r="G56" s="54"/>
      <c r="H56" s="26" t="s">
        <v>25</v>
      </c>
      <c r="I56" s="27">
        <v>4605</v>
      </c>
    </row>
  </sheetData>
  <sheetProtection/>
  <mergeCells count="42">
    <mergeCell ref="B1:F1"/>
    <mergeCell ref="A3:B3"/>
    <mergeCell ref="A13:B13"/>
    <mergeCell ref="A7:C7"/>
    <mergeCell ref="A8:B8"/>
    <mergeCell ref="C8:G8"/>
    <mergeCell ref="A10:C10"/>
    <mergeCell ref="A11:B11"/>
    <mergeCell ref="C11:G11"/>
    <mergeCell ref="A17:B17"/>
    <mergeCell ref="C17:G17"/>
    <mergeCell ref="A20:B20"/>
    <mergeCell ref="A19:C19"/>
    <mergeCell ref="C20:G20"/>
    <mergeCell ref="A15:C15"/>
    <mergeCell ref="A30:C30"/>
    <mergeCell ref="A31:B31"/>
    <mergeCell ref="C47:G47"/>
    <mergeCell ref="A34:B34"/>
    <mergeCell ref="A33:C33"/>
    <mergeCell ref="A42:B42"/>
    <mergeCell ref="C42:G42"/>
    <mergeCell ref="A37:B37"/>
    <mergeCell ref="A47:B47"/>
    <mergeCell ref="A46:C46"/>
    <mergeCell ref="C56:G56"/>
    <mergeCell ref="A49:B49"/>
    <mergeCell ref="A55:C55"/>
    <mergeCell ref="A56:B56"/>
    <mergeCell ref="C53:G53"/>
    <mergeCell ref="C51:G51"/>
    <mergeCell ref="C52:G52"/>
    <mergeCell ref="A22:C22"/>
    <mergeCell ref="A23:B23"/>
    <mergeCell ref="C23:G23"/>
    <mergeCell ref="A41:C41"/>
    <mergeCell ref="A25:B25"/>
    <mergeCell ref="A28:B28"/>
    <mergeCell ref="C28:G28"/>
    <mergeCell ref="C31:G31"/>
    <mergeCell ref="C34:G34"/>
    <mergeCell ref="A27:C27"/>
  </mergeCells>
  <printOptions/>
  <pageMargins left="0.75" right="0.75" top="1" bottom="1" header="0.5" footer="0.5"/>
  <pageSetup horizontalDpi="600" verticalDpi="600" orientation="portrait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EXARA</dc:creator>
  <cp:keywords/>
  <dc:description/>
  <cp:lastModifiedBy>Patricia Josling</cp:lastModifiedBy>
  <cp:lastPrinted>2015-03-15T15:37:08Z</cp:lastPrinted>
  <dcterms:created xsi:type="dcterms:W3CDTF">2009-04-20T09:25:30Z</dcterms:created>
  <dcterms:modified xsi:type="dcterms:W3CDTF">2016-10-20T12:36:12Z</dcterms:modified>
  <cp:category/>
  <cp:version/>
  <cp:contentType/>
  <cp:contentStatus/>
</cp:coreProperties>
</file>